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19440" windowHeight="7935"/>
  </bookViews>
  <sheets>
    <sheet name="ประมาณการรายจ่าย" sheetId="6" r:id="rId1"/>
    <sheet name="ประมาณการรายรับ" sheetId="5" r:id="rId2"/>
    <sheet name="รายงานประมาณการรายจ่าย" sheetId="4" r:id="rId3"/>
    <sheet name="รายงานประมาณการรายรับ" sheetId="1" r:id="rId4"/>
    <sheet name="Sheet2" sheetId="2" r:id="rId5"/>
    <sheet name="Sheet3" sheetId="3" r:id="rId6"/>
  </sheets>
  <definedNames>
    <definedName name="_xlnm.Print_Titles" localSheetId="1">ประมาณการรายรับ!$1:$1</definedName>
    <definedName name="_xlnm.Print_Titles" localSheetId="2">รายงานประมาณการรายจ่าย!#REF!</definedName>
  </definedNames>
  <calcPr calcId="144525"/>
</workbook>
</file>

<file path=xl/calcChain.xml><?xml version="1.0" encoding="utf-8"?>
<calcChain xmlns="http://schemas.openxmlformats.org/spreadsheetml/2006/main">
  <c r="J604" i="6" l="1"/>
  <c r="K476" i="6"/>
  <c r="K477" i="6" s="1"/>
  <c r="J476" i="6"/>
  <c r="J477" i="6" s="1"/>
  <c r="H468" i="6"/>
  <c r="J458" i="6"/>
  <c r="I396" i="6"/>
  <c r="K371" i="6"/>
  <c r="H353" i="6"/>
  <c r="H340" i="6"/>
  <c r="H232" i="6"/>
  <c r="H233" i="6" s="1"/>
  <c r="H188" i="6"/>
  <c r="H130" i="6"/>
  <c r="H125" i="6"/>
  <c r="H117" i="6"/>
  <c r="H87" i="6"/>
  <c r="H82" i="6"/>
  <c r="H73" i="6"/>
  <c r="H62" i="6"/>
  <c r="H51" i="6"/>
  <c r="H39" i="6"/>
  <c r="H29" i="6"/>
  <c r="H18" i="6"/>
</calcChain>
</file>

<file path=xl/sharedStrings.xml><?xml version="1.0" encoding="utf-8"?>
<sst xmlns="http://schemas.openxmlformats.org/spreadsheetml/2006/main" count="4730" uniqueCount="678">
  <si>
    <t>รายงานรายละเอียดประมาณการรายรับงบประมาณรายจ่ายทั่วไป</t>
  </si>
  <si>
    <t/>
  </si>
  <si>
    <t>เทศบาลตำบลเขาพระ</t>
  </si>
  <si>
    <t>อำเภอพิปูน  จังหวัดนครศรีธรรมราช</t>
  </si>
  <si>
    <t xml:space="preserve">ประมาณการรายรับรวมทั้งสิ้น </t>
  </si>
  <si>
    <t>รายได้จัดเก็บ</t>
  </si>
  <si>
    <t>หมวดภาษีอากร</t>
  </si>
  <si>
    <t>รวม</t>
  </si>
  <si>
    <t>บาท</t>
  </si>
  <si>
    <t>ภาษีโรงเรือนและที่ดิน</t>
  </si>
  <si>
    <t>จำนวน</t>
  </si>
  <si>
    <t>ประมาณการไว้สูงกว่าปีที่ผ่านมา</t>
  </si>
  <si>
    <t>ภาษีบำรุงท้องที่</t>
  </si>
  <si>
    <t>ประมาณการไว้เท่ากับปีที่ผ่านมา</t>
  </si>
  <si>
    <t>ภาษีป้าย</t>
  </si>
  <si>
    <t>หมวดค่าธรรมเนียม ค่าปรับ และใบอนุญาต</t>
  </si>
  <si>
    <t>ค่าธรรมเนียมเกี่ยวกับใบอนุญาตการขายสุรา</t>
  </si>
  <si>
    <t>ค่าธรรมเนียมเกี่ยวกับการควบคุมอาคาร</t>
  </si>
  <si>
    <t>ประมาณการเพิ่มในปีงบประมาณนี้</t>
  </si>
  <si>
    <t>ค่าธรรมเนียมเก็บขนขยะมูลฝอย</t>
  </si>
  <si>
    <t>ค่าธรรมเนียมในการออกหนังสือรับรองการแจ้งสถานที่จำหน่ายอาหารหรือสะสมอาหาร</t>
  </si>
  <si>
    <t>ประมาณการไว้ต่ำกว่าปีที่ผ่านมา</t>
  </si>
  <si>
    <t>ค่าธรรมเนียมเกี่ยวกับทะเบียนราษฎร</t>
  </si>
  <si>
    <t>ค่าธรรมเนียมจดทะเบียนพาณิชย์</t>
  </si>
  <si>
    <t>ค่าธรรมเนียมอื่น ๆ</t>
  </si>
  <si>
    <t>ค่าปรับผู้กระทำผิดกฎหมายจราจรทางบก</t>
  </si>
  <si>
    <t>ค่าปรับการผิดสัญญา</t>
  </si>
  <si>
    <t>ค่าใบอนุญาตประกอบการค้าสำหรับกิจการที่เป็นอันตรายต่อสุขภาพ</t>
  </si>
  <si>
    <t>ค่าใบอนุญาตจัดตั้งสถานที่จำหน่ายอาหารหรือสถานที่สะสมอาหารในครัว หรือพื้นที่ใด ซึ่งมีพื้นที่เกิน 200 ตารางเมตร</t>
  </si>
  <si>
    <t>ค่าใบอนุญาตให้ตั้งตลาดเอกชน</t>
  </si>
  <si>
    <t>ค่าใบอนุญาตเกี่ยวกับการควบคุมอาคาร</t>
  </si>
  <si>
    <t>หมวดรายได้จากทรัพย์สิน</t>
  </si>
  <si>
    <t>ค่าเช่าหรือบริการสถานที่</t>
  </si>
  <si>
    <t>ดอกเบี้ย</t>
  </si>
  <si>
    <t>หมวดรายได้จากสาธารณูปโภคและการพาณิชย์</t>
  </si>
  <si>
    <t>รายได้จากสาธารณูปโภคและการพาณิชย์</t>
  </si>
  <si>
    <t>หมวดรายได้เบ็ดเตล็ด</t>
  </si>
  <si>
    <t>ค่าขายแบบแปลน</t>
  </si>
  <si>
    <t>รายได้เบ็ดเตล็ดอื่นๆ</t>
  </si>
  <si>
    <t>หมวดรายได้จากทุน</t>
  </si>
  <si>
    <t>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</si>
  <si>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</si>
  <si>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</si>
  <si>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ภาษีและค่าธรรมเนียมรถยนต์และล้อเลื่อน</t>
  </si>
  <si>
    <t>ภาษีมูลค่าเพิ่มตาม พ.ร.บ. กำหนดแผนฯ</t>
  </si>
  <si>
    <t>ภาษีมูลค่าเพิ่มตาม พ.ร.บ.จัดสรรรายได้ฯ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</si>
  <si>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</si>
  <si>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</si>
  <si>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</si>
  <si>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</si>
  <si>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</si>
  <si>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ค่าธรรมเนียมจดทะเบียนสิทธิและนิติกรรมตามประมวลกฎหมายที่ดิน</t>
  </si>
  <si>
    <t>รายได้ที่รัฐบาลอุดหนุนให้องค์กรปกครองส่วนท้องถิ่น</t>
  </si>
  <si>
    <t>หมวดเงินอุดหนุนทั่วไป</t>
  </si>
  <si>
    <t>เงินอุดหนุนทั่วไป สำหรับดำเนินการตามอำนาจหน้าที่และภารกิจถ่ายโอนเลือกทำ</t>
  </si>
  <si>
    <t>ประจำปีงบประมาณ  พ.ศ. 2561</t>
  </si>
  <si>
    <t>บาท     แยกเป็น</t>
  </si>
  <si>
    <t>เงินที่เก็บตามกฎหมายว่าด้วยอุทยานแห่งชาติ</t>
  </si>
  <si>
    <t> (5) อุดหนุนสำหรับป้องกันและแก้ไขปัญหายาเสพติด  ตั้งไว้  60,000  บาท
  (6) อุดหนุนสำหรับสนับสนุนป้องกัน แก้ไขปัญหาไฟป่าและหมอกควัน  ตั้งไว้  20,000  บาท</t>
  </si>
  <si>
    <t>      (4.1) อุดหนุนสำหรับสนับสนุนค่าจัดการเรียนการสอนของศูนย์พัฒนาเด็กเล็ก(ค่าวัสดุการศึกษา)  ตั้งไว้  248,200  บาท
 </t>
  </si>
  <si>
    <t>     (4.2) อุดหนุนสำหรับสนับสนุนอาหารเสริม(นม)  ตั้งไว้ 2,163,410  บาท
 </t>
  </si>
  <si>
    <t>     (4.4) อุดหนุนสำหรับสนับสนุนอาหารกลางวัน   ตั้งไว้ 4,649,200  บาท
 </t>
  </si>
  <si>
    <t>     (4.3) อุดหนุนสำหรับสนับสนุนศูนย์พัฒนาเด็กเล็ก (รายการเงินเดือน , เงินสวัสดิการสำหรับข้าราชการครูผู้ดูแลเด็กและพนักงานจ้าง   ตั้งไว้ 2,162,290  บาท
 </t>
  </si>
  <si>
    <t xml:space="preserve">ประมาณการไว้สูงกว่าปีที่ผ่านมา ซึ่งประกอบด้วยรายการต่าง ๆ ดังนี้
  (1) อุดหนุนทั่วไปตามอำนาจหน้าที่และภารกิจถ่ายโอน  ตั้งไว้ 8,771,900  บาท
  (2) อุดหนุนค่าใช้จ่ายสำหรับสนับสนุนการสร้างหลักประกันรายได้ให้แก่ผู้สูงอายุ  ตั้งไว้  10,552,000  บาท
  (3) อุดหนุนค่าใช้จ่ายสำหรับสนับสนุนสวัสดิการทางสังคมให้แก่ผู้พิการหรือทุพพลภาพ  ตั้งไว้  2,050,000  บาท
</t>
  </si>
  <si>
    <t>  (4) อุดหนุนทั่วไปด้านการศึกษา   มีรายการดังนี้
 </t>
  </si>
  <si>
    <t>รายงานรายละเอียดประมาณการรายจ่ายงบประมาณรายจ่ายทั่วไป</t>
  </si>
  <si>
    <t>ประจำปีงบประมาณ พ.ศ. 2561</t>
  </si>
  <si>
    <t>อำเภอ พิปูน   จังหวัดนครศรีธรรมราช</t>
  </si>
  <si>
    <t xml:space="preserve">     ประมาณการรายจ่ายรวมทั้งสิ้น 49,927,500 บาท จ่ายจากรายได้จัดเก็บเอง หมวดภาษีจัดสรร และ                          หมวดเงินอุดหนุนทั่วไป   แยกเป็น </t>
  </si>
  <si>
    <t>แผนงานบริหารงานทั่วไป</t>
  </si>
  <si>
    <t>งานบริหารทั่วไป</t>
  </si>
  <si>
    <t>งบบุคลากร</t>
  </si>
  <si>
    <t>1. หมวดเงินเดือน (ฝ่ายการเมือง)</t>
  </si>
  <si>
    <t xml:space="preserve">  1.1 เงินเดือนนายก/รองนายก</t>
  </si>
  <si>
    <t>เพื่อจ่ายเป็นเงินเดือนให้แก่ นายกเทศมนตรี และรองนายกเทศมนตรี</t>
  </si>
  <si>
    <t xml:space="preserve">  1.2 เงินค่าตอบแทนประจำตำแหน่งนายก/รองนายก</t>
  </si>
  <si>
    <t>เพื่อจ่ายเป็นค่าตอบแทนประจำตำแหน่งให้แก่ นายกเทศมนตรี และรองนายกเทศมนตรี</t>
  </si>
  <si>
    <t xml:space="preserve">  1.3 เงินค่าตอบแทนพิเศษนายก/รองนายก</t>
  </si>
  <si>
    <t>เพื่อจ่ายเป็นค่าตอบแทนพิเศษให้แก่ นายกเทศมนตรี และรองนายกเทศมนตรี</t>
  </si>
  <si>
    <t xml:space="preserve">  1.4 เงินค่าตอบแทนเลขานุการ/ที่ปรึกษานายกเทศมนตรี </t>
  </si>
  <si>
    <t>เพื่อจ่ายเป็นค่าตอบแทนเลขานุการนายกเทศมนตรี/ที่ปรึกษานายกเทศมนตรี</t>
  </si>
  <si>
    <t xml:space="preserve">  1.5 เงินค่าตอบแทนสมาชิกสภาองค์กรปกครองส่วนท้องถิ่น</t>
  </si>
  <si>
    <t>เพื่อจ่ายเป็นค่าตอบแทนประธานสภาเทศบาล , รองประธานสภาเทศบาล และสมาชิกสภาเทศบาล</t>
  </si>
  <si>
    <t>2. หมวดเงินเดือน (ฝ่ายประจำ)</t>
  </si>
  <si>
    <t xml:space="preserve">  2.1 เงินเดือนพนักงาน</t>
  </si>
  <si>
    <t>เพื่อจ่ายเป็นเงินเดือนให้แก่พนักงานเทศบาล (ปลัดเทศบาล ,  รองปลัด , หัวหน้าสำนักปลัด , หัวหน้าฝ่ายอำนวยการ , หัวหน้าฝ่ายปกครอง , นักวิเคราะห์นโยบายและแผน , นักทรัพยากรบุคคล , นักจัดการงานทั่วไป , จพง.ทะเบียน , จพง.ธุรการ ฯลฯ) </t>
  </si>
  <si>
    <t xml:space="preserve">  2.2 เงินเพิ่มต่าง ๆ ของพนักงาน</t>
  </si>
  <si>
    <t>เพื่อจ่ายเป็นเงินเพิ่มค่าครองชีพ เงินค่าตอบแทนรายเดือน และเงินเพิ่มต่าง ๆ ให้แก่พนักงานเทศบาล</t>
  </si>
  <si>
    <t xml:space="preserve">  2.3 เงินประจำตำแหน่ง</t>
  </si>
  <si>
    <t>เพื่อจ่ายเป็นเงินประจำตำแหน่ง ให้แก่ ปลัดเทศบาล , รองปลัดเทศบาล , หัวหน้าสำนักปลัด , หัวหน้าฝ่ายอำนวยการ , หัวหน้าฝ่ายปกครอง ฯลฯ) </t>
  </si>
  <si>
    <t xml:space="preserve">  2.4 ค่าตอบแทนพนักงานจ้าง</t>
  </si>
  <si>
    <t>เพื่อจ่ายเป็นค่าตอบแทนให้แก่พนักงานจ้าง (ผู้ช่วยนักทรัพยากรบุคคล , ผู้ช่วยเจ้าพนักงานทะเบียน , ผู้ช่วยเจ้าหน้าที่/เจ้าพนักงานธุรการ , พนง.ขับเครื่องจักรกลขนาดเบา , พนง.ขับรถยนต์ , คนงานทั่วไป ฯลฯ)</t>
  </si>
  <si>
    <t xml:space="preserve">  2.5 เงินเพิ่มต่าง ๆของพนักงานจ้าง</t>
  </si>
  <si>
    <t>เพื่อจ่ายเป็นเงินเพิ่มต่าง ๆ ให้แก่พนักงานจ้าง (ผู้ช่วยนักทรัพยากรบุคคล , ผู้ช่วยเจ้าพนักงานทะเบียน , ผู้ช่วยเจ้าหน้าที่/เจ้าพนักงานธุรการ , พนง.ขับเครื่องจักรกลขนาดเบา , พนง.ขับรถยนต์ , คนงานทั่วไป ฯลฯ)</t>
  </si>
  <si>
    <t>งบดำเนินงาน</t>
  </si>
  <si>
    <t>3. หมวดค่าตอบแทน</t>
  </si>
  <si>
    <t xml:space="preserve">  3.1 ค่าตอบแทนผู้ปฏิบัติราชการอันเป็นประโยชน์แก่องค์กรปกครองส่วนท้องถิ่น</t>
  </si>
  <si>
    <t>เพื่อจ่ายเป็นค่าตอบแทนคณะกรรมการจัดหาพัสดุหรือค่าตอบแทนผู้ปฏิบัติราชการอันเป็นประโยชน์แก่องค์กรปกครองส่วนท้องถิ่นตามที่ได้รับมอบหมาย</t>
  </si>
  <si>
    <t xml:space="preserve">  3.2 ค่าเบี้ยประชุม</t>
  </si>
  <si>
    <t>เพื่อจ่ายเป็นค่าเบี้ยประชุมให้แก่ คณะกรรมการสภาเทศบาล และคณะกรรมการต่าง ๆ ที่เทศบาลตั้งขึ้นและมีสิทธิ์เบิกค่าตอบแทน</t>
  </si>
  <si>
    <t xml:space="preserve">  3.3 ค่าตอบแทนการปฏิบัติงานนอกเวลาราชการ</t>
  </si>
  <si>
    <t>เพื่อจ่ายเป็น ค่าตอบแทนการปฏิบัติงานนอกเวลาราชการ และวันหยุดราชการให้แก่พนักงานเทศบาล และพนักงานจ้าง</t>
  </si>
  <si>
    <t xml:space="preserve">  3.4 ค่าเช่าบ้าน</t>
  </si>
  <si>
    <t>เพื่อจ่ายเป็นค่าเช่าบ้านให้แก่ พนักงานเทศบาลผู้มีสิทธิ์เบิกค่าเช่าบ้าน</t>
  </si>
  <si>
    <t xml:space="preserve">  3.5 เงินช่วยเหลือการศึกษาบุตร</t>
  </si>
  <si>
    <t>เพื่อจ่ายเป็นเงินช่วยเหลือการศึกษาบุตรให้แก่ผู้มีสิทธิ์เบิกเงินช่วยเหลือการศึกษาบุตร</t>
  </si>
  <si>
    <t>4. หมวดค่าใช้สอย</t>
  </si>
  <si>
    <t xml:space="preserve">  4.1 รายจ่ายเพื่อให้ได้มาซึ่งบริการ</t>
  </si>
  <si>
    <t>เพื่อจ่ายเป็น ค่าจ้างถ่ายเอกสาร , ค่าเย็บเล่มหรือเข้าปกหนังสือ , ค่าโฆษณาเผยแพร่ , ค่าธรรมเนียม , ค่าจ้างเหมาบริการ  ฯลฯ</t>
  </si>
  <si>
    <t xml:space="preserve">  4.2 รายจ่ายเกี่ยวกับการรับรองและพิธีการ</t>
  </si>
  <si>
    <t>เพื่อจ่ายเป็น ค่ารับรองหรือเลี้ยงรับรองของเทศบาล , ค่าใช้จ่ายพิธีเปิดอาคารต่าง ๆ , ค่าใช้จ่ายในพิธีทางศาสนาหรือรัฐพิธี ฯลฯ </t>
  </si>
  <si>
    <t xml:space="preserve">  4.3 รายจ่ายเกี่ยวเนื่องกับการปฏิบัติราชการที่ไม่เข้าลักษณะรายจ่ายหมวดอื่นๆ</t>
  </si>
  <si>
    <t xml:space="preserve"> (1) ค่าใช้จ่ายในการเดินทางไปราชการ</t>
  </si>
  <si>
    <t>เพื่อจ่ายเป็น ค่าใช้จ่ายในการเดินทางไปราชการ และค่าลงทะเบียนต่าง ๆ  ฯลฯ</t>
  </si>
  <si>
    <t xml:space="preserve"> (2) ค่าใช้จ่ายในการฝึกอบรมและสัมมนา</t>
  </si>
  <si>
    <t>เพื่อจ่ายเป็น ค่าใช้จ่ายในการจัดฝึกอบรมและสัมมนาให้กับคณะผู้บริหาร , สมาชิกสภาเทศบาล , พนักงานเทศบาล , ลูกจ้างประจำ , พนักงานจ้าง ฯลฯ</t>
  </si>
  <si>
    <t xml:space="preserve"> (3) ค่าพวงมาลัย ช่อดอกไม้ กระเช้าดอกไม้ และพวงมาลา</t>
  </si>
  <si>
    <t>เพื่อจ่ายเป็น ค่าจัดซื้อพวงมาลัย , ช่อดอกไม้ , กระเช้าดอกไม้ , พวงมาลา ฯลฯ</t>
  </si>
  <si>
    <t xml:space="preserve"> (4) โครงการจัดการเลือกตั้งผู้บริหาร และสมาชิกสภาเทศบาลตำบลเขาพระ</t>
  </si>
  <si>
    <t>เพื่อจ่ายเป็น ค่าใช้จ่ายในการจัดการเลือกตั้งนายกเทศมนตรี/สมาชิกสภาเทศบาลตำบลเขาพระ </t>
  </si>
  <si>
    <t xml:space="preserve"> (5) โครงการส่งเสริมธรรมาภิบาล และสร้างความโปร่งใสในองค์กร</t>
  </si>
  <si>
    <t>เพื่อจ่ายเป็น ค่าใช้จ่ายในการจัดโครงการส่งเสริมธรรมาภิบาล และสร้างความโปร่งใสในองค์กร</t>
  </si>
  <si>
    <t xml:space="preserve">  4.4 ค่าบำรุงรักษาและซ่อมแซม</t>
  </si>
  <si>
    <t>เพื่อจ่ายเป็น ค่าบำรุงรักษา และซ่อมแซมทรัพย์สินของเทศบาลเพื่อให้สามารถใช้งานได้ตามปรกติ</t>
  </si>
  <si>
    <t>5. หมวดค่าวัสดุ</t>
  </si>
  <si>
    <t xml:space="preserve">  5.1 วัสดุสำนักงาน</t>
  </si>
  <si>
    <t>เพื่อจ่ายเป็น ค่าจัดซื้อสิ่งของเครื่องใช้ต่าง ๆ ของสำนักงาน</t>
  </si>
  <si>
    <t xml:space="preserve">  5.2 วัสดุไฟฟ้าและวิทยุ</t>
  </si>
  <si>
    <t>เพื่อจ่ายเป็น ค่าจัดซื้อวัสดุไฟฟ้าและวิทยุ สำหรับซ่อมแซมบำรุงรักษาระบบไฟฟ้าอาคารต่าง ๆ และครุภัณฑ์ไฟฟ้าวิทยุ</t>
  </si>
  <si>
    <t xml:space="preserve">  5.3 วัสดุงานบ้านงานครัว</t>
  </si>
  <si>
    <t>เพื่อจ่ายเป็น ค่าจัดซื้อวัสดุงานบ้านงานครัว เช่น ถ้วย , ชาม , ช้อน ,แก้วน้ำ ไม้กวาด ผงซักฟอก ฯลฯ</t>
  </si>
  <si>
    <t xml:space="preserve">  5.4 วัสดุก่อสร้าง</t>
  </si>
  <si>
    <t>เพื่อจ่ายเป็น วัสดุก่อสร้างในการซ่อมแซม ติดตั้งหรือปรับปรุงสิ่งก่อสร้างและพัสดุของเทศบาล เช่น ปูนซิเมนต์ , ทราย , หิน ฯลฯ</t>
  </si>
  <si>
    <t xml:space="preserve">  5.5 วัสดุยานพาหนะและขนส่ง</t>
  </si>
  <si>
    <t>เพื่อจ่ายเป็น ค่าจัดซื้อวัสดุยานพาหนะและขนส่ง สำหรับซ่อมแซมรถยนต์ส่วนกลาง , รถจักรยานยนต์ส่วนกลาง ฯลฯ</t>
  </si>
  <si>
    <t xml:space="preserve">  5.6 วัสดุเชื้อเพลิงและหล่อลื่น</t>
  </si>
  <si>
    <t>เพื่อจ่ายเป็น ค่าจัดซื้อน้ำมันเชื้อเพลิงและหล่อลื่น สำหรับรถยนต์ส่วนกลาง รถจักรยานยนต์ส่วนกลาง หรือเครื่องจักรกลต่าง ๆ ฯลฯ</t>
  </si>
  <si>
    <t xml:space="preserve">  5.7 วัสดุคอมพิวเตอร์</t>
  </si>
  <si>
    <t>เพื่อจ่ายเป็น ค่าจัดซื้อวัสดุคอมพิวเตอร์ เช่น แผ่นบันทึกข้อมูล , ตลับหมึก   ปริ้นเตอร์ ฯลฯ</t>
  </si>
  <si>
    <t>6. หมวดค่าสาธารณูปโภค</t>
  </si>
  <si>
    <t xml:space="preserve">  6.1 ค่าไฟฟ้า</t>
  </si>
  <si>
    <t>เพื่อจ่ายเป็นค่าไฟฟ้าสำหรับอาคารสำนักงานเทศบาล , ศูนย์พัฒนาเด็กเล็ก และอาคารต่าง ๆ </t>
  </si>
  <si>
    <t xml:space="preserve">  6.2 ค่าบริการโทรศัพท์</t>
  </si>
  <si>
    <t>เพื่อจ่ายเป็น ค่าบริการโทรศัพท์สำหรับสำนักงานเทศบาล , ศูนย์ อปพร. และภารกิจอื่น ๆ ของเทศบาล</t>
  </si>
  <si>
    <t xml:space="preserve">  6.3 ค่าบริการไปรษณีย์</t>
  </si>
  <si>
    <t>เพื่อจ่ายเป็น ค่าไปรษณีย์ ฯลฯ</t>
  </si>
  <si>
    <t xml:space="preserve">  6.4 ค่าบริการสื่อสารและโทรคมนาคม</t>
  </si>
  <si>
    <t>เพื่อจ่ายเป็น ค่าโทรภาพ , ค่าสื่อสารผ่านดาวเทียม , ค่าใช้จ่ายเกี่ยวกับระบบอินเตอร์เน็ต , ค่าสื่อสารอื่น ๆ  ฯลฯ </t>
  </si>
  <si>
    <t>งบลงทุน</t>
  </si>
  <si>
    <t>7. หมวดค่าครุภัณฑ์</t>
  </si>
  <si>
    <t xml:space="preserve">  7.1 ครุภัณฑ์สำนักงาน</t>
  </si>
  <si>
    <t xml:space="preserve"> (1) เก้าอี้ทำงาน</t>
  </si>
  <si>
    <t>เพื่อจ่ายเป็น ค่าจัดซื้อเก้าอี้ทำงาน จำนวน 3 ตัว ๆ ละ 2,690 บาท โดยมีคุณลักษณะดังนี้ เป็นเก้าอี้ทำงาน ขนาดไม่น้อยกว่า ก 58 x ล 63 x  ส 88 เซนติเมตร , พนักพิงและเบาะหุ้มด้วยหนัง พีวีซี อย่างดี , มีโช้คสามารถปรับระดับสูง-ต่ำ ได้ , ฐานมีก้านล้อ 5 ก้าน , มีที่ท้าวแขนทั้ง 2 ด้าน และขาเป็นเหล็กเงาชุบโครเมี่ยมมีความแข็งแรงทนทาน (ราคาตามมาตรฐานของท้องตลาดภายในจังหวัดนครศรีธรรมราช)</t>
  </si>
  <si>
    <t xml:space="preserve"> (2) ตู้เก็บเอกสารชนิดเหล็ก</t>
  </si>
  <si>
    <t>เพื่อจ่ายเป็น ค่าจัดซื้อตู้เก็บเอกสารชนิดเหล็ก แบบ 2 บานเปิด มาตรฐาน มอก. จำนวน 1 ตู้ (กำหนดราคาตามมาตรฐานครุภัณฑ์ประจำปี 2560) โดยมีคุณลักษณะ ดังนี้ เป็นตู้เอกสารชนิดเหล็ก แบบ 2 บาน มอก. , มีแผ่นปรับระดับ 3 ชิ้น และมีคุณสมบัติตามมาตรฐานผลิตภัณฑ์อุตสาหกรรม</t>
  </si>
  <si>
    <t xml:space="preserve"> (3) โต๊ะทำงาน</t>
  </si>
  <si>
    <t>เพื่อจ่ายเป็น ค่าจัดซื้อโต๊ะทำงานเหล็ก พร้อมกระจก จำนวน 3 ตัว ๆ ละ 5,990 บาท โดยมีคุณลักษณะดังนี้ เป็นโต๊ะทำงานเหล็ก ขนาดไม่น้อยกว่า ก120 x ล 60 x ส 70 เซนติเมตร , มี 3 ลิ้นชักข้าง และ 1 ลิ้นชักกลาง , ผิวหน้าโต๊ะทำงานทำด้วยวัสดุ พีวีซี มีที่พักเท้า , กุญแจล็อคอิสระ 3 ชุด พร้อมกระจกหนา 5 มิลลิเมตร (ราคาตามมาตรฐานของท้องตลาดภายในจังหวัดนครศรีธรรมราช)</t>
  </si>
  <si>
    <t xml:space="preserve">  7.2 ค่าบำรุงรักษาและปรับปรุงครุภัณฑ์</t>
  </si>
  <si>
    <t>เพื่อจ่ายเป็น ค่าบำรุงรักษาและซ่อมแซมทรัพย์สิน ครุภัณฑ์ของเทศบาล</t>
  </si>
  <si>
    <t>งบรายจ่ายอื่น</t>
  </si>
  <si>
    <t>8. หมวดรายจ่ายอื่น</t>
  </si>
  <si>
    <t xml:space="preserve">  8.1 รายจ่ายอื่น</t>
  </si>
  <si>
    <t>เพื่อจ่ายเป็น ค่าจ้างที่ปรึกษาเพื่อศึกษา วิจัย ประเมินผลหรือพัฒนาระบบต่าง ๆ ซึ่งมิใช่เพื่อการจัดหาหรือปรับปรุงครุภัณฑ์ ที่ดิน และหรือพัฒนาสิ่งก่อสร้าง พัฒนาระบบต่าง ๆ  ฯลฯ</t>
  </si>
  <si>
    <t>งบเงินอุดหนุน</t>
  </si>
  <si>
    <t>9. หมวดเงินอุดหนุน</t>
  </si>
  <si>
    <t xml:space="preserve">  9.1 เงินอุดหนุนองค์กรปกครองส่วนท้องถิ่น</t>
  </si>
  <si>
    <t>เพื่ออุดหนุนให้กับเทศบาลตำบลพิปูน ตามโครงการปรับปรุง และพัฒนาศูนย์รวมข่าวสารการจัดซื้อ/จัดจ้างของหน่วยบริหารราชการส่วนท้องถิ่นระดับอำเภอ อำเภอพิปูน ประจำปีงบประมาณ พ.ศ.2561</t>
  </si>
  <si>
    <t>งานบริหารงานคลัง</t>
  </si>
  <si>
    <t>1. หมวดเงินเดือน (ฝ่ายประจำ)</t>
  </si>
  <si>
    <t xml:space="preserve">  1.1 เงินเดือนพนักงาน</t>
  </si>
  <si>
    <t>เพื่อจ่ายเป็น เงินเดือนให้แก่พนักงานเทศบาลในสังกัดกองคลัง (ผู้อำนวยการกองคลัง , หัวหน้าฝ่ายบริหารงานคลัง , นวก.การเงินและบัญชี , จพง.การเงินและบัญชี , จพง.พัสดุ , จพง.จัดเก็บรายได้ ฯลฯ)</t>
  </si>
  <si>
    <t xml:space="preserve">  1.2 เงินเพิ่มต่าง ๆ ของพนักงาน</t>
  </si>
  <si>
    <t>เพื่อจ่ายเป็น เงินเพิ่มต่าง ๆ ให้แก่พนักงานเทศบาลสังกัดกองคลัง</t>
  </si>
  <si>
    <t xml:space="preserve">  1.3 เงินประจำตำแหน่ง</t>
  </si>
  <si>
    <t>เพื่อจ่ายเป็น เงินประจำตำแหน่งของพนักงานเทศบาลให้แก่ ผู้อำนวยการกองคลัง หัวหน้าฝ่ายบริหารงานคลัง ฯลฯ</t>
  </si>
  <si>
    <t xml:space="preserve">  1.4 ค่าจ้างลูกจ้างประจำ</t>
  </si>
  <si>
    <t>เพื่อจ่ายเป็น ค่าจ้างลูกจ้างประจำให้แก่ ลูกจ้างประจำของเทศบาล</t>
  </si>
  <si>
    <t xml:space="preserve">  1.5 ค่าตอบแทนพนักงานจ้าง</t>
  </si>
  <si>
    <t>เพื่อจ่ายเป็น ค่าตอบแทนให้แก่พนักงานจ้างของเทศบาลในสังกัดกองคลัง</t>
  </si>
  <si>
    <t xml:space="preserve">  1.6 เงินเพิ่มต่าง ๆของพนักงานจ้าง</t>
  </si>
  <si>
    <t>เพื่อจ่ายเป็น เงินเพิ่มต่าง ๆ ให้แก่พนักงานจ้างของเทศบาลในสังกัดกองคลัง</t>
  </si>
  <si>
    <t>2. หมวดค่าตอบแทน</t>
  </si>
  <si>
    <t xml:space="preserve">  2.1 ค่าตอบแทนการปฏิบัติงานนอกเวลาราชการ</t>
  </si>
  <si>
    <t>เพื่อจ่ายเป็น ค่าตอบแทนการปฏิบัติงานนอกเวลาราชการ</t>
  </si>
  <si>
    <t xml:space="preserve">  2.2 ค่าเช่าบ้าน</t>
  </si>
  <si>
    <t>เพื่อจ่ายเป็น ค่าเช่าบ้านให้แก่พนักงานเทศบาลผู้มีสิทธิ์เบิกค่าเช่าบ้าน</t>
  </si>
  <si>
    <t xml:space="preserve">  2.3 เงินช่วยเหลือการศึกษาบุตร</t>
  </si>
  <si>
    <t>เพื่อจ่ายเป็น เงินช่วยเหลือการศึกษาบุตรให้แก่ พนักงานเทศบาลผู้มีสิทธิ์เบิกเงินช่วยเหลือการศึกษาบุตร</t>
  </si>
  <si>
    <t>3. หมวดค่าใช้สอย</t>
  </si>
  <si>
    <t xml:space="preserve">  3.1 รายจ่ายเพื่อให้ได้มาซึ่งบริการ</t>
  </si>
  <si>
    <t>เพื่อจ่ายเป็น ค่าถ่ายเอกสาร , ค่าเย็บเล่มหรือเข้าปกหนังสือ , ค่าโฆษณาเผยแพร่ , ค่าธรรมเนียม , ค่าจ้างเหมาบริการต่าง ๆ  ฯลฯ</t>
  </si>
  <si>
    <t xml:space="preserve">  3.2 รายจ่ายเกี่ยวเนื่องกับการปฏิบัติราชการที่ไม่เข้าลักษณะรายจ่ายหมวดอื่นๆ</t>
  </si>
  <si>
    <t xml:space="preserve"> (1) ค่าใช้จ่ายตามโครงการจัดทำแผนทีภาษีและทะเบียนทรัพย์สิน</t>
  </si>
  <si>
    <t>เพื่อจ่ายเป็น ค่าใช้จ่ายตามโครงการจัดทำแผนที่ภาษีและทะเบียนทรัพย์สิน</t>
  </si>
  <si>
    <t xml:space="preserve"> (2) ค่าใช้จ่ายในการเดินทางไปราชการ</t>
  </si>
  <si>
    <t>เพื่อจ่ายเป็น ค่าใช้จ่ายในการเดินทางไปราชการ , ค่าลงทะเบียนต่าง ๆ ฯลฯ</t>
  </si>
  <si>
    <t>3.3 ค่าบำรุงรักษาและซ่อมแซม</t>
  </si>
  <si>
    <t>4. หมวดค่าวัสดุ</t>
  </si>
  <si>
    <t xml:space="preserve">  4.1 วัสดุสำนักงาน</t>
  </si>
  <si>
    <t>เพื่อจ่ายเป็น ค่าจัดซื้อวัสดุสำนักงาน เช่น กระดาษ , ปากกา , เครื่องคิดเลข , แฟ้ม ฯลฯ</t>
  </si>
  <si>
    <t xml:space="preserve">  4.2 วัสดุเชื้อเพลิงและหล่อลื่น</t>
  </si>
  <si>
    <t>เพื่อจ่ายเป็น ค่าจัดซื้อวัสดุเชื้อเพลิงและหล่อลื่นสำหรับรถจักรยานยนต์ส่วนกลาง</t>
  </si>
  <si>
    <t xml:space="preserve">  4.3 วัสดุคอมพิวเตอร์</t>
  </si>
  <si>
    <t>เพื่อจ่ายเป็น ค่าจัดซื้อวัสดุคอมพิวเตอร์ เช่น อุปกรณ์บันทึกข้อมูล , ตลับผงหมึก ฯลฯ</t>
  </si>
  <si>
    <t>5. หมวดค่าครุภัณฑ์</t>
  </si>
  <si>
    <t xml:space="preserve">  5.1 ครุภัณฑ์สำนักงาน</t>
  </si>
  <si>
    <t>เพื่อจ่ายเป็น ค่าจัดซื้อเก้าอี้ทำงาน จำนวน 1 ตัว  โดยมีคุณลักษณะดังนี้ เป็นเก้าอี้ทำงาน ขนาดไม่น้อยกว่า ก 58 x ล 63 x  ส 88 เซนติเมตร , พนักพิงและเบาะหุ้มด้วยหนัง พีวีซี อย่างดี , มีโช้คสามารถปรับระดับสูง-ต่ำ ได้ , ฐานมีก้านล้อ 5 ก้าน , มีที่ท้าวแขนทั้ง 2 ด้าน และขาเป็นเหล็กเงาชุบโครเมี่ยมมีความแข็งแรงทนทาน (ราคาตามมาตรฐานของท้องตลาดภายในจังหวัดนครศรีธรรมราช)</t>
  </si>
  <si>
    <t xml:space="preserve"> (2) ตู้เก็บเอกสารชนิดเหล็ก แบบ 2 บานเปิด</t>
  </si>
  <si>
    <t>เพื่อจ่ายเป็น ค่าจัดซื้อตู้เก็บเอกสารชนิดเหล็ก แบบ 2 บานเปิด มาตรฐาน มอก. จำนวน 2 ตู้ ๆ ละ 5,500 บาท (กำหนดราคาตามมาตรฐานครุภัณฑ์ประจำปี 2560) โดยมีคุณลักษณะ ดังนี้ เป็นตู้เอกสารชนิดเหล็ก แบบ 2 บาน มอก. , มีแผ่นปรับระดับ 3 ชิ้น และมีคุณสมบัติตามมาตรฐานผลิตภัณฑ์อุตสาหกรรม</t>
  </si>
  <si>
    <t>เพื่อจ่ายเป็น ค่าจัดซื้อโต๊ะทำงานเหล็ก พร้อมกระจก จำนวน 1 ตัว โดยมีคุณลักษณะดังนี้ เป็นโต๊ะทำงานเหล็ก ขนาดไม่น้อยกว่า ก120 x ล 60 x ส 70 เซนติเมตร , มี 3 ลิ้นชักข้าง และ 1 ลิ้นชักกลาง , ผิวหน้าโต๊ะทำงานทำด้วยวัสดุ พีวีซี มีที่พักเท้า , กุญแจล็อคอิสระ 3 ชุด พร้อมกระจกหนา 5 มิลลิเมตร (ราคาตามมาตรฐานของท้องตลาดภายในจังหวัดนครศรีธรรมราช)</t>
  </si>
  <si>
    <t>แผนงานการรักษาความสงบภายใน</t>
  </si>
  <si>
    <t>งานบริหารทั่วไปเกี่ยวกับการรักษาความสงบภายใน</t>
  </si>
  <si>
    <t>เพื่อจ่ายเป็น เงินเดือนให้แก่พนักงานเทศบาล( เจ้าพนักงานป้องกันและบรรเทาสาธารณภัย ฯลฯ)</t>
  </si>
  <si>
    <t xml:space="preserve">  1.2 ค่าตอบแทนพนักงานจ้าง</t>
  </si>
  <si>
    <t>เพื่อจ่ายเป็น ค่าตอบแทนให้แก่พนักงานจ้าง (ผู้ช่วยจนท./จพง.ป้องกันและบรรเทาสาธารณภัย ฯลฯ)</t>
  </si>
  <si>
    <t xml:space="preserve">  1.3 เงินเพิ่มต่าง ๆของพนักงานจ้าง</t>
  </si>
  <si>
    <t>เพื่อจ่ายเป็น เงินเพิ่มให้แก่พนักงานจ้าง</t>
  </si>
  <si>
    <t xml:space="preserve">  2.1 ค่าเช่าบ้าน</t>
  </si>
  <si>
    <t>งานป้องกันภัยฝ่ายพลเรือนและระงับอัคคีภัย</t>
  </si>
  <si>
    <t>1. หมวดค่าตอบแทน</t>
  </si>
  <si>
    <t xml:space="preserve">  1.1 ค่าตอบแทนผู้ปฏิบัติราชการอันเป็นประโยชน์แก่องค์กรปกครองส่วนท้องถิ่น</t>
  </si>
  <si>
    <t>เพื่อจ่ายเป็น ค่าตอบแทนการปฏิบัติราชการของสมาชิก อปพร.</t>
  </si>
  <si>
    <t>2. หมวดค่าใช้สอย</t>
  </si>
  <si>
    <t xml:space="preserve">  2.1 รายจ่ายเกี่ยวเนื่องกับการปฏิบัติราชการที่ไม่เข้าลักษณะรายจ่ายหมวดอื่นๆ</t>
  </si>
  <si>
    <t xml:space="preserve"> (1) ค่าใช้จ่ายตามโครงการป้องกันและลดอุบัติเหตุทางถนนในช่วงเทศกาล</t>
  </si>
  <si>
    <t>เพื่อจ่ายเป็น ค่าใช้จ่ายตามโครงการป้องกันและลดอุบัติเหตุทางถนนในช่วงเทศกาล</t>
  </si>
  <si>
    <t xml:space="preserve"> (2) ค่าใช้จ่ายในการจัดงานเนื่องในวันอาสาสมัครป้องกันภัยฝ่ายพลเรือน</t>
  </si>
  <si>
    <t>เพื่อจ่ายเป็น ค่าใช้จ่ายตามโครงการจัดงานเนื่องในวันอาสาสมัครป้องกันภัยฝ่ายพลเรือน</t>
  </si>
  <si>
    <t xml:space="preserve"> (3) ค่าใช้จ่ายในการเดินทางไปราชการ</t>
  </si>
  <si>
    <t>เพื่อจ่ายเป็น ค่าใช้จ่ายในการเดินทางไปราชการ </t>
  </si>
  <si>
    <t xml:space="preserve"> (4) ค่าใช้จ่ายในการฝึกทบทวนสมาชิก อปพร.</t>
  </si>
  <si>
    <t>เพื่อจ่ายเป็น ค่าใช้จ่ายตามโครงการฝึกทบทวนสมาชิก อปพร.</t>
  </si>
  <si>
    <t xml:space="preserve"> (5) โครงการเยาวชนอาสาป้องกันและบรรเทาสาธารณภัยตำบลเขาพระ</t>
  </si>
  <si>
    <t>เพื่อจ่ายเป็น ค่าใช้จ่ายตามโครงการเยาวชนอาสาป้องกันและบรรเทา         สาธารณภัยตำบลเขาพระ</t>
  </si>
  <si>
    <t xml:space="preserve"> (6) โครงการอบรมให้ความรู้ด้านการป้องกันและบรรเทาสาธารณภัย</t>
  </si>
  <si>
    <t>เพื่อจ่ายเป็น ค่าใช้จ่ายตามโครงการอบรมให้ความรู้ด้านการป้องกันและบรรเทาสาธารณภัย</t>
  </si>
  <si>
    <t>แผนงานการศึกษา</t>
  </si>
  <si>
    <t>งานบริหารทั่วไปเกี่ยวกับการศึกษา</t>
  </si>
  <si>
    <t>เพื่อจ่ายเป็น เงินเดือนให้แก่พนักงานเทศบาลในสังกัดงานการศึกษา (นวก.ศึกษา , ครู , ผู้ดูแลเด็ก ฯลฯ)</t>
  </si>
  <si>
    <t>เพื่อจ่ายเป็น ค่าตอบแทนให้แก่พนักงานจ้าง (ผู้ช่วย นวก.ศึกษา ,ผู้ช่วยครูผู้ดูแลเด็ก ฯลฯ)</t>
  </si>
  <si>
    <t>เพื่อจ่ายเป็น เงินเพิ่มต่าง ๆ ให้แก่พนักงานจ้าง(ผู้ช่วยครูผู้ดูแลเด็ก ฯลฯ)</t>
  </si>
  <si>
    <t xml:space="preserve">  2.2 เงินช่วยเหลือการศึกษาบุตร</t>
  </si>
  <si>
    <t>เพื่อจ่ายเป็น เงินช่วยเหลือการศึกษาบุตรให้แก่พนักงานเทศบาลผู้มีสิทธิ์เบิกเงินช่วยเหลือการศึกษาบุตร</t>
  </si>
  <si>
    <t>เพื่อจ่ายเป็น ค่าธรรมเนียม , ค่าจ้างเหมาบริการต่าง ๆ เช่น จ้างทำความสะอาด , จ้างเหมาผู้ช่วยเหลือดูแลเด็กเล็ก ฯลฯ</t>
  </si>
  <si>
    <t xml:space="preserve"> (1) ค่าใช้จ่ายในการจัดงานพัฒนาคุณภาพการศึกษา</t>
  </si>
  <si>
    <t>เพื่อจ่ายเป็น ค่าใช้จ่ายในการจัดงานพัฒนาคุณภาพการศึกษา ประจำปี 2561</t>
  </si>
  <si>
    <t>เพื่อจ่ายเป็น ค่าใช้จ่ายในการเดินทางไปราชการ และค่าลงทะเบียนต่าง ๆ ของพนักงานครูเทศบาล และพนักงานจ้างของศูนย์พัฒนาเด็กเล็ก ฯ</t>
  </si>
  <si>
    <t xml:space="preserve">  3.3 ค่าบำรุงรักษาและซ่อมแซม</t>
  </si>
  <si>
    <t>เพื่อจ่ายเป็น ค่าบำรุงรักษา และซ่อมแซมทรัพย์สินของศูนย์พัฒนาเด็กเล็ก ฯลฯ</t>
  </si>
  <si>
    <t>งานระดับก่อนวัยเรียนและประถมศึกษา</t>
  </si>
  <si>
    <t>1. หมวดค่าใช้สอย</t>
  </si>
  <si>
    <t xml:space="preserve">  1.1 รายจ่ายเกี่ยวเนื่องกับการปฏิบัติราชการที่ไม่เข้าลักษณะรายจ่ายหมวดอื่นๆ</t>
  </si>
  <si>
    <t xml:space="preserve"> (1) โครงการสนับสนุนค่าใช้จ่ายการบริหารสถานศึกษา</t>
  </si>
  <si>
    <r>
      <t>เพื่อจ่ายเป็น ค่าใช้จ่ายตามโครงการสนับสนุนค่าใช้จ่ายในการบริหารสถานศึกษา  แบ่งเป็น
    </t>
    </r>
    <r>
      <rPr>
        <b/>
        <sz val="16"/>
        <rFont val="TH SarabunPSK"/>
        <family val="2"/>
      </rPr>
      <t>(1.1) สนับสนุนค่าใช้จ่ายในศูนย์พัฒนาเด็กเล็กบ้านทุ่งร่อน</t>
    </r>
    <r>
      <rPr>
        <sz val="16"/>
        <rFont val="TH SarabunPSK"/>
        <family val="2"/>
      </rPr>
      <t xml:space="preserve">
        - ค่าอาหารกลางวัน  นักเรียน จำนวน  61  คน  คนละ 20 บาท/วัน  จำนวน  245  วัน  รวมตั้งไว้เป็นเงิน   298,900 บาท
        - ค่าวัสดุการศึกษา  นักเรียน จำนวน 61  คน  คนละ 1,700 บาท  รวมตั้งไว้เป็นเงิน   103,700  บาท
        - ค่าวัสดุงานบ้านงานครัว  ตั้งไว้เป็นเงิน  20,000  บาท
     </t>
    </r>
  </si>
  <si>
    <r>
      <t>     </t>
    </r>
    <r>
      <rPr>
        <b/>
        <sz val="16"/>
        <rFont val="TH SarabunPSK"/>
        <family val="2"/>
      </rPr>
      <t>(1.2) สนับสนุนค่าใช้จ่ายในศูนย์พัฒนาเด็กเล็กบ้านจุฬาภรณ์พัฒนา 2</t>
    </r>
    <r>
      <rPr>
        <sz val="16"/>
        <rFont val="TH SarabunPSK"/>
        <family val="2"/>
      </rPr>
      <t xml:space="preserve">
        - ค่าอาหารกลางวัน  นักเรียน จำนวน  85  คน  คนละ 20 บาท/วัน  จำนวน  245  วัน  รวมตั้งไว้เป็นเงิน  416,500  บาท
        - ค่าวัสดุการศึกษา  นักเรียน จำนวน  85  คน  คนละ 1,700 บาท  รวมตั้งไว้เป็นเงิน   144,500 บาท
        - ค่าวัสดุงานบ้านงานครัว  ตั้งไว้เป็นเงิน  40,000  บาท
        </t>
    </r>
  </si>
  <si>
    <t>2. หมวดค่าวัสดุ</t>
  </si>
  <si>
    <t xml:space="preserve">  2.1 ค่าอาหารเสริม (นม)</t>
  </si>
  <si>
    <r>
      <t>เพื่อจ่ายเป็น
 </t>
    </r>
    <r>
      <rPr>
        <b/>
        <sz val="16"/>
        <rFont val="TH SarabunPSK"/>
        <family val="2"/>
      </rPr>
      <t>   1)</t>
    </r>
    <r>
      <rPr>
        <sz val="16"/>
        <rFont val="TH SarabunPSK"/>
        <family val="2"/>
      </rPr>
      <t> ค่าจัดซื้ออาหารเสริม(นม) สำหรับศูนย์พัฒนาเด็กเล็กบ้านทุ่งร่อน  นักเรียน จำนวน 61 คน  จำนวน  260  วัน  ตั้งไว้เป็นเงิน 116,890 บาท
    </t>
    </r>
    <r>
      <rPr>
        <b/>
        <sz val="16"/>
        <rFont val="TH SarabunPSK"/>
        <family val="2"/>
      </rPr>
      <t> 2)</t>
    </r>
    <r>
      <rPr>
        <sz val="16"/>
        <rFont val="TH SarabunPSK"/>
        <family val="2"/>
      </rPr>
      <t> ค่าจัดซื้ออาหารเสริม(นม) สำหรับศูนย์พัฒนาเด็กเล็กบ้านจุฬาภรณ์พัฒนา 2  นักเรียน จำนวน 85  คน  จำนวน  260  วัน  ตั้งไว้เป็นเงิน 162,880 บาท
    </t>
    </r>
    <r>
      <rPr>
        <b/>
        <sz val="16"/>
        <rFont val="TH SarabunPSK"/>
        <family val="2"/>
      </rPr>
      <t> 3)</t>
    </r>
    <r>
      <rPr>
        <sz val="16"/>
        <rFont val="TH SarabunPSK"/>
        <family val="2"/>
      </rPr>
      <t> ค่าจัดซื้ออาหารเสริม(นม) สำหรับโรงเรียนวัดหน้าเขา  นักเรียน จำนวน  687 คน  จำนวน  260  วัน  ตั้งไว้เป็นเงิน 1,316,430  บาท
 </t>
    </r>
    <r>
      <rPr>
        <b/>
        <sz val="16"/>
        <rFont val="TH SarabunPSK"/>
        <family val="2"/>
      </rPr>
      <t>    4)</t>
    </r>
    <r>
      <rPr>
        <sz val="16"/>
        <rFont val="TH SarabunPSK"/>
        <family val="2"/>
      </rPr>
      <t> ค่าจัดซื้ออาหารเสริม(นม) สำหรับโรงเรียนจุฬาภรณ์พิชญาคาร  นักเรียน จำนวน 294  คน  จำนวน  260  วัน  ตั้งไว้เป็นเงิน  563,370  บาท
    </t>
    </r>
    <r>
      <rPr>
        <b/>
        <sz val="16"/>
        <rFont val="TH SarabunPSK"/>
        <family val="2"/>
      </rPr>
      <t> 5)</t>
    </r>
    <r>
      <rPr>
        <sz val="16"/>
        <rFont val="TH SarabunPSK"/>
        <family val="2"/>
      </rPr>
      <t> ค่าจัดซื้ออาหารเสริม(นม) สำหรับโรงเรียนบ้านปากระแนะ  นักเรียน จำนวน  2  คน  จำนวน  260  วัน  ตั้งไว้เป็นเงิน 3,840 บาท</t>
    </r>
  </si>
  <si>
    <t>3. หมวดเงินอุดหนุน</t>
  </si>
  <si>
    <t xml:space="preserve">  3.1 เงินอุดหนุนส่วนราชการ</t>
  </si>
  <si>
    <r>
      <t>เพื่ออุดหนุนให้แก่
   </t>
    </r>
    <r>
      <rPr>
        <b/>
        <sz val="16"/>
        <rFont val="TH SarabunPSK"/>
        <family val="2"/>
      </rPr>
      <t> 1) อุดหนุนโรงเรียนวัดหน้าเขา</t>
    </r>
    <r>
      <rPr>
        <sz val="16"/>
        <rFont val="TH SarabunPSK"/>
        <family val="2"/>
      </rPr>
      <t>  ตั้งไว้  2,748,000  บาท    เพื่อจ่ายเป็นค่าอาหารกลางวัน สำหรับนักเรียน จำนวน 687 คน  คนละ 20 บาท/วัน  จำนวน 200 วัน  
    </t>
    </r>
    <r>
      <rPr>
        <b/>
        <sz val="16"/>
        <rFont val="TH SarabunPSK"/>
        <family val="2"/>
      </rPr>
      <t>2) อุดหนุนโรงเรียนจุฬาภรณ์พิชญาคาร</t>
    </r>
    <r>
      <rPr>
        <sz val="16"/>
        <rFont val="TH SarabunPSK"/>
        <family val="2"/>
      </rPr>
      <t>   ตั้งไว้ 1,176,000  บาท    เพื่อจ่ายเป็นค่าอาหารกลางวัน สำหรับนักเรียน จำนวน  294  คน  คนละ 20 บาท/วัน  จำนวน 200 วัน
  </t>
    </r>
    <r>
      <rPr>
        <b/>
        <sz val="16"/>
        <rFont val="TH SarabunPSK"/>
        <family val="2"/>
      </rPr>
      <t>3) อุดหนุนโรงเรียนบ้านปากระแนะ</t>
    </r>
    <r>
      <rPr>
        <sz val="16"/>
        <rFont val="TH SarabunPSK"/>
        <family val="2"/>
      </rPr>
      <t>  ตั้งไว้  9,800  บาท    เพื่อจ่ายเป็นค่าอาหารกลางวัน สำหรับนักเรียน จำนวน  2  คน  คนละ 20 บาท/วัน  จำนวน 200 วัน</t>
    </r>
  </si>
  <si>
    <t>แผนงานสาธารณสุข</t>
  </si>
  <si>
    <t>งานบริหารทั่วไปเกี่ยวกับสาธารณสุข</t>
  </si>
  <si>
    <t xml:space="preserve">  1.1 ค่าตอบแทนพนักงานจ้าง</t>
  </si>
  <si>
    <t>เพื่อจ่ายเป็น ค่าตอบแทนให้แก่พนักงานจ้าง(ผู้ช่วยนักวิชาการสาธารณสุข , พนักงานขับรถบรรทุกขยะ ฯลฯ)</t>
  </si>
  <si>
    <t xml:space="preserve">  1.2 เงินเพิ่มต่าง ๆของพนักงานจ้าง</t>
  </si>
  <si>
    <t>เพื่อจ่ายเป็น เงินเพิ่มต่าง ๆ ให้แก่พนักงานจ้าง(ผู้ช่วยนักวิชาการสาธารณสุข , พนักงานขับรถบรรทุกขยะ ฯลฯ)</t>
  </si>
  <si>
    <t>งานบริการสาธารณสุขและงานสาธารณสุขอื่น</t>
  </si>
  <si>
    <t xml:space="preserve">  1.1 รายจ่ายเพื่อให้ได้มาซึ่งบริการ</t>
  </si>
  <si>
    <t>เพื่อจ่ายเป็น ค่าจ้างเหมาขับรถรับ-ส่ง ผู้ป่วยฉุกเฉินตามระบบบริการการแพทย์ฉุกเฉินของเทศบาล และจ้างเหมาบริการอื่น ๆ ฯลฯ</t>
  </si>
  <si>
    <t xml:space="preserve">  1.2 รายจ่ายเกี่ยวเนื่องกับการปฏิบัติราชการที่ไม่เข้าลักษณะรายจ่ายหมวดอื่นๆ</t>
  </si>
  <si>
    <t xml:space="preserve"> (1) โครงการป้องกันและควบคุมโรคพิษสุนัขบ้า</t>
  </si>
  <si>
    <t>เพื่อจ่ายเป็น ค่าใช้จ่ายตามโครงการป้องกันและควบคุมโรคพิษสุนัขบ้า</t>
  </si>
  <si>
    <t xml:space="preserve">  2.1 วัสดุเชื้อเพลิงและหล่อลื่น</t>
  </si>
  <si>
    <t>เพื่อจ่ายเป็น ค่าจัดซื้อน้ำมันเชื้อเพลิงและหล่อลื่น สำหรับเครื่องพ่นหมอกควัน , รถปฏิบัติการรับ-ส่งผู้ป่วยฉุกเฉิน ฯลฯ</t>
  </si>
  <si>
    <t xml:space="preserve">  2.2 วัสดุวิทยาศาสตร์หรือการแพทย์</t>
  </si>
  <si>
    <t>เพื่อจ่ายเป็น ค่าวัสดุวิทยาศาสตร์หรือการแพทย์ เช่น วัคซีนป้องกันโรคพิษสุนัขบ้า , สารกำจัดยุงลาย ฯลฯ</t>
  </si>
  <si>
    <t xml:space="preserve">  3.1 เงินอุดหนุนเอกชน</t>
  </si>
  <si>
    <t>เพื่อจ่ายเป็น เงินอุดหนุนอาสาสมัครประจำหมู่บ้าน(อสม.) ตามโครงการพัฒนางานสาธารณสุขมูลฐาน จำนวน 12 หมู่บ้าน หมู่บ้านละ 10,000 บาท</t>
  </si>
  <si>
    <t>แผนงานเคหะและชุมชน</t>
  </si>
  <si>
    <t>งานบริหารทั่วไปเกี่ยวกับเคหะและชุมชน</t>
  </si>
  <si>
    <t>เพื่อจ่ายเป็น เงินเดือนให้แก่พนักงานเทศบาลในสังกัดกองช่าง (ผู้อำนวยการกองช่าง , หัวหน้าฝ่ายการโยธา , นายช่างโยธา , จพง.ธุรการ ฯลฯ)</t>
  </si>
  <si>
    <t>เพื่อจ่ายเป็น เงินเพิ่มต่าง ๆ ให้แก่พนักงานเทศบาลในสังกัดกองช่าง (นายช่างโยธา , จพง.ธุรการ ฯลฯ)</t>
  </si>
  <si>
    <t>เพื่อจ่ายเป็น เงินประจำตำแหน่งให้แก่พนักงานเทศบาลในสังกัดกองช่าง (ผู้อำนวยการกองช่าง , หัวหน้าฝ่ายการโยธา ฯลฯ)</t>
  </si>
  <si>
    <t xml:space="preserve">  1.4 ค่าตอบแทนพนักงานจ้าง</t>
  </si>
  <si>
    <t>เพื่อจ่ายเป็น ค่าตอบแทนให้แก่พนักงานจ้างในสังกัดกองช่าง (ผู้ช่วยช่างโยธา , ผู้ช่วยช่างไฟฟ้า , ผู้ช่วยเจ้าหน้าที่/เจ้าพนักงานธุรการ , พนักงานผลิตน้ำประปา , พนักงานขับเครื่องจักรกลขนาดหนัก ฯลฯ) </t>
  </si>
  <si>
    <t xml:space="preserve">  1.5 เงินเพิ่มต่าง ๆของพนักงานจ้าง</t>
  </si>
  <si>
    <t>เพื่อจ่ายเป็น เงินเพิ่มให้แก่พนักงานจ้างในสังกัดกองช่าง</t>
  </si>
  <si>
    <t>เพื่อจ่ายเป็น ค่าตอบแทนการปฏิบัติงานนอกเวลาราชการให้แก่พนักงานเทศบาล และพนักงานจ้างในสังกัดกองช่าง</t>
  </si>
  <si>
    <t>เพื่อจ่ายเป็น ค่าเช่าบ้านให้แก่พนักงานเทศบาลในสังกัดกองช่างผู้มีสิทธิ์เบิกค่าเช่า</t>
  </si>
  <si>
    <t>เพื่อจ่ายเป็น ค่าถ่ายเอกสาร , ค่าเย็บหนังสือ/เข้าปกหนังสือ , ค่าระวางรถบรรทุก , ค่าธรรมเนียมต่าง ๆ  , ค่าจ้างเหมาบริการ ฯลฯ </t>
  </si>
  <si>
    <t>เพื่อจ่ายเป็น ค่าใช้จ่ายในการเดินทางไปราชการ และค่าลงทะเบียนต่าง ๆ </t>
  </si>
  <si>
    <t>เพื่อจ่ายเป็น ค่าบำรุงรักษาหรือซ่อมแซมทรัพย์สิน เพื่อให้สามารถใช้งานได้ตามปรกติ</t>
  </si>
  <si>
    <t>เพื่อจ่ายเป็น ค่าใช้จ่ายในจัดซื้อวัสดุสำนักงาน เช่น กระดาษ แฟ้ม , ปากกา ฯลฯ</t>
  </si>
  <si>
    <t xml:space="preserve">  4.2 วัสดุก่อสร้าง</t>
  </si>
  <si>
    <t>เพื่อจ่ายเป็น ค่าจัดซื้อวัสดุก่อสร้าง เช่น แปรงทาสี , ทราย , กระเบื้อง , ตะปู , ปูนซิเมนต์ ฯลฯ</t>
  </si>
  <si>
    <t xml:space="preserve">  4.3 วัสดุยานพาหนะและขนส่ง</t>
  </si>
  <si>
    <t>เพื่อจ่ายเป็น ค่าจัดซื้อวัสดุยานพาหนะและขนส่งสำหรับรถยนต์ส่วนกลางของกองช่าง</t>
  </si>
  <si>
    <t xml:space="preserve">  4.4 วัสดุเชื้อเพลิงและหล่อลื่น</t>
  </si>
  <si>
    <t>เพื่อจ่ายเป็น ค่าจัดซื้อน้ำมันเชื้อเพลิงและหล่อลื่นสำหรับรถยนต์ส่วนกลางของกองช่าง</t>
  </si>
  <si>
    <t xml:space="preserve">  4.5 วัสดุคอมพิวเตอร์</t>
  </si>
  <si>
    <t>เพื่อจ่ายเป็น ค่าจัดซื้อวัสดุคอมพิวเตอร์ เช่น แผ่นซีดีบันทึกข้อมูล , ตลับหมึก ฯลฯ</t>
  </si>
  <si>
    <t xml:space="preserve">  5.1 ค่าบำรุงรักษาและปรับปรุงครุภัณฑ์</t>
  </si>
  <si>
    <t>เพื่อจ่ายเป็น ค่าบำรุงรักษาหรือซ่อมแซมและปรับปรุงครุภัณฑ์เพื่อให้สามารถใช้งานได้ตามปรกติ</t>
  </si>
  <si>
    <t>งานไฟฟ้าถนน</t>
  </si>
  <si>
    <t>เพื่อจ่ายเป็น ค่าธรรมเนียม , ค่าจ้างเหมาบริการต่าง ๆ , ค่าติดตั้งไฟฟ้า ฯลฯ</t>
  </si>
  <si>
    <t xml:space="preserve">  1.2 ค่าบำรุงรักษาและซ่อมแซม</t>
  </si>
  <si>
    <t>เพื่อจ่ายเป็น ค่าบำรุงรักษาและซ่อมแซมทรัพย์สิน สิ่งก่อสร้างของเทศบาล</t>
  </si>
  <si>
    <t xml:space="preserve">  2.1 วัสดุไฟฟ้าและวิทยุ</t>
  </si>
  <si>
    <t>เพื่อจ่ายเป็น ค่าวัสดุไฟ้าและวิทยุสำหรับซ่อมแซมไฟฟ้าส่องสว่างสาธารณะ</t>
  </si>
  <si>
    <t xml:space="preserve">  2.2 วัสดุก่อสร้าง</t>
  </si>
  <si>
    <t>เพื่อจ่ายเป็น ค่าจัดซื้อวัสดุก่อสร้างสำหรับซ่อมแซมถนน</t>
  </si>
  <si>
    <t xml:space="preserve">  2.3 วัสดุยานพาหนะและขนส่ง</t>
  </si>
  <si>
    <t>เพื่อจ่ายเป็น ค่าจัดซื้อวัสดุยานพาหนะและขนส่งสำหรับเครื่องจักรกลของเทศบาล เช่น รถกระเช้า , รถตักหน้าขุดหลัง ฯลฯ</t>
  </si>
  <si>
    <t xml:space="preserve">  2.4 วัสดุเชื้อเพลิงและหล่อลื่น</t>
  </si>
  <si>
    <t>เพื่อจ่ายเป็น ค่าวัสดุน้ำมันเชื้อเพลิงและหล่อลื่นสำหรับเครื่องจักรกลของเทศบาล เช่น รถกระเช้า , รถตักหน้าขุดหลัง ฯลฯ หรือเครื่องจักรกลจากหน่วยงานอื่นในการซ่อมแซมหรือก่อสร้างถนน</t>
  </si>
  <si>
    <t>3. หมวดค่าที่ดินและสิ่งก่อสร้าง</t>
  </si>
  <si>
    <t xml:space="preserve">  3.1 ค่าก่อสร้างสิ่งสาธารณูปโภค</t>
  </si>
  <si>
    <t xml:space="preserve"> (1) ก่อสร้างถนนคอนกรีตเสริมเหล็กจากสวนทุเรียนนางพัชรี เมธารินทร์ ถึง สวนยางนายวิชิต ศรีมุกข์ หมู่ที่ 8 ตำบลเขาพระ</t>
  </si>
  <si>
    <t>เพื่อเป็นค่าใช้จ่ายในการดำเนินการก่อสร้างถนนคอนกรีตเสริมเหล็กจากสวนทุเรียนนางพัชรี เมธารินทร์ ถึง สวนยางนายวิชิต ศรีมุกข์ หมู่ที่ 8 ตำบลเขาพระ โดยแบ่งเป็น 2 ช่วง คือ ช่วงที่ 1 ก่อสร้างถนน คสล. บนถนน คสล.เดิม ขนาดผิวจราจรกว้างเฉลี่ย 3 ม. ยาว 209 ม. หนา 0.15 ม. และช่วงที่ 2 เทคอนกรีตเสริมเหล็กด้านข้างถนนเดิมกว้างเฉลี่ย 1 ม. ยาว 86 ม. หนา 0.15 ม.  รวมเป็นความยาวรวมทั้งสิ้น 295 ม.  หรือมีพื้นที่เทคอนกรีตรวมไม่น้อยกว่า 713 ตร.ม. โดยดำเนินการตามรายละเอียดประมาณการราคาและแบบแปลนที่เทศบาลตำบลเขาพระกำหนด พร้อมติดตั้งป้ายโครงการ จำนวน 1 ป้าย </t>
  </si>
  <si>
    <t xml:space="preserve"> (2) ก่อสร้างถนนคอนกรีตเสริมเหล็กสายคลองโสน หมู่ที่ 4 ตำบลเขาพระ</t>
  </si>
  <si>
    <t>เพื่อจเป็นค่าใช้จ่ายในการก่อสร้างถนนคอนกรีตเสริมเหล็กสายคลองโสน หมู่ที่ 4 ตำบลเขาพระ ขนาดผิวจราจรกว้างเฉลี่ย 4 ม. ยาว 200 ม. หนา 0.15 ม. หรือมีพื้นที่เทคอนกรีตรวมไม่น้อยกว่า 800 ตร.ม. ไหล่ทางหินคลุกข้างละ 0.30 ม. พร้อมถมหัวถนน คสล. จำนวน 4 ลบ.ม. เกลี่ยแต่งเรียบ และขุดวางท่อ คสล. ขนาด Ø 0.40 x 1.00 ม. จำนวน 1 จุด ๆ ละ 5 ท่อน โดยดำเนินการตามรายละเอียดประมาณการราคา และแบบแปลนที่เทศบาลตำบลเขาพระกำหนด พร้อมติดตั้งป้ายโครงการจำนวน 1 ป้าย</t>
  </si>
  <si>
    <t xml:space="preserve"> (3) ก่อสร้างถนนคอนกรีตเสริมเหล็กสายจากสามแยกถนน คสล.เดิม ถึง สวนยางนายสมคิด นาคะนนท์ หมู่ที่ 10 ตำบลเขาพระ</t>
  </si>
  <si>
    <t>เพื่อเป็นค่าใช้จ่ายในการดำเนินการก่อสร้างถนนคอนกรีตเสริมเหล็กสายจากสามแยกถนน คสล.เดิม ถึง สวนยางนายสมคิด นาคะนนท์ หมู่ที่ 10 ตำบลเขาพระ ขนาดกว้างเฉลี่ย 3 ม. ยาว 220 ม. หนา 0.15 ม. หรือมีพื้นที่เทคอนกรีตรวมไม่น้อยกว่า 660 ตร.ม. ถมไหล่ทางหินคลุกข้างละ 0.30 ม. พร้อมถมหัวถนนคอนกรีต จำนวน 4 ลบ.ม. วางท่อระบายน้ำ คสล.  ขนาด Ø 0.60 x 1.00 ม. จำนวน 1 จุด ๆ ละ 5 ท่อน พร้อมยาแนวรอยต่อ และทำการเทคอนกรีตดาดปากท่อ หัว/ท้าย พื้นที่เทคอนกรีตดาดปากท่อรวมไม่น้อยกว่า 12.50 ตร.ม. โดยดำเนินการตามรายละเอียดประมาณการราคาและแบบแปลนที่เทศบาลตำบลเขาพระกำหนด พร้อมติดตั้งป้ายโครงการจำนวน 1 ป้าย</t>
  </si>
  <si>
    <t xml:space="preserve"> (4) ก่อสร้างถนนคอนกรีตเสริมเหล็กสายจากสามแยกบ้านนางจิ้น เดโช ถึง บ้านนายจำรูญ เดโช หมู่ที่ 2 ตำบลเขาพระ</t>
  </si>
  <si>
    <r>
      <t>เพื่อเป็นค่าใช้จ่ายในการก่อสร้างถนนคอนกรีตเสริมเหล็กสายจากสามแยกนางจิ้น เดโช ถึง บ้านนายจำรูญ เดโช หมู่ที่ 2 ตำบลเขาพระ ขนาดผิวจราจรกว้างเฉลี่ย 2.50 ม. ยาว 270 ม. หนา 0.15 ม. หรือมีพื้นที่เทคอนกรีตรวมไม่น้อยกว่า 675 ตร.ม.  
    </t>
    </r>
    <r>
      <rPr>
        <u/>
        <sz val="16"/>
        <rFont val="TH SarabunPSK"/>
        <family val="2"/>
      </rPr>
      <t>งานไหล่ทางถนน คสล.</t>
    </r>
    <r>
      <rPr>
        <sz val="16"/>
        <rFont val="TH SarabunPSK"/>
        <family val="2"/>
      </rPr>
      <t xml:space="preserve">
        ช่วงที่ 1  เริ่มจากถนน คสล.เดิมระยะทางจาก กม.ที่ 0+000 - 0+063 ไม่มีไหล่ทาง
        ช่วงที่ 2  ระยะทางจาก 0+063 - 0+270 ไหล่ทางหินคลุก ข้างละ 0.30 ม.
    ซึ่งดำเนินการตามรายละเอียดประมาณการราคาและแบบแปลนที่เทศบาลตำบลเขาพระกำหนดพร้อมติดตั้งป้ายโครงการจำนวน 1 ป้าย</t>
    </r>
  </si>
  <si>
    <t xml:space="preserve"> (5) ก่อสร้างถนนคอนกรีตเสริมเหล็กสายจากหัวถนน คสล.เดิม ถึงสวนยางนายจำเนียร จงจิตร หมู่ที่ 6 ตำบลเขาพระ</t>
  </si>
  <si>
    <t>เพื่อเป็นค่าใช้จ่ายในการดำเนินการก่อสร้างถนนคอนกรีตเสริมเหล็กสายจากหัวถนน คสล.เดิม ถึงสวนยางนายจำเนียร จงจิตร หมู่ที่ 6 ตำบลเขาพระ  ขนาดผิวจราจรกว้างเฉลี่ย 4 ม. ยาว 200 ม. หนา 0.15 ม. หรือมีพื้นที่เทคอนกรีตรวมไม่น้อยกว่า 800 ตร.ม. ใช้วัสดุหินคลุกถมหัวถนน คสล. จำนวน 4 ลบ.ม. พร้อมเกลี่ยแต่งเรียบไม่มีไหล่ทาง โดยดำเนินการตามรายละเอียดประมาณการราคาและแบบแปลนที่เทศบาลตำบลเขาพระกำหนด พร้อมติดตั้งป้ายโครงการจำนวน 1 ป้าย</t>
  </si>
  <si>
    <t xml:space="preserve"> (6) ก่อสร้างถนนคอนกรีตเสริมเหล็กสายสวนยางนายห้อย ปรีชายุทธ ถึง สวนยางนางสุจิตรา ปรีชายุทธ หมู่ที่ 5  ตำบลเขาพระ</t>
  </si>
  <si>
    <t>เพื่อเป็นค่าใช้จ่ายในการดำเนินการก่อสร้างถนนคอนกรีตเสริมเหล็กสายสวนยางนายห้อย ปรีชายุทธ ถึง สวนยางนางสุจิตรา ปรีชายุทธ หมู่ที่ 5 ตำบลเขาพระ ขนาดผิวจราจรกว้างเฉลี่ย 3 ม. ยาว 200 ม. หนา 0.15 ม. หรือมีพื้นที่เทคอนกรีตรวมไม่น้อยกว่า 600 ตร.ม. ไหล่ทางหินคลุก ข้างละ 0.30 ม. พร้อมถมหัวถนนคอนกรีต จำนวน 4 ลบ.ม. เกลี่ยแต่งเรียบ โดยดำเนินการตามรายละเอียดประมาณการราคาและแบบแปลนที่เทศบาลตำบลเขาพระกำหนด พร้อมติดตั้งป้ายโครงการ จำนวน 1 ป้าย</t>
  </si>
  <si>
    <t xml:space="preserve"> (7) ก่อสร้างท่อลอดเหลี่ยม คสล. หมู่ที่ 3 - 12 ถนนลาดยางสาย 4189 (บริเวณคลองร่อน) ตำบลเขาพระ</t>
  </si>
  <si>
    <t>เพื่อเป็นค่าใช้จ่ายในการดำเนินการก่อสร้างท่อลอดเหลี่ยม คสล. หมู่ที่ 3 - 12 ถนนลาดยางสาย 4189 (บริเวณคลองร่อน) ตำบลเขาพระ ขนาด กว้าง 1.50 ม. ลึก 1.20 ม. ยาว 12 ม. ชนิด 1 ช่องทางชานหน้า และกำแพงปีกหน้าด้านเดียว และก่อสร้างผิวจราจร คสล. ขนาด ยาว 5 ม. กว้าง 7.40 ม. หนา 0.15 ม. หรือมีพื้นที่เทคอนกรีตรวมไม่น้อยกว่า 37 ตร.ม. บนท่อลอดเหลี่ยม มีทางเบี่ยงดินถมขนาดกว้าง 4 ม. ยาว 27 ม. โดยดำเนินการตามรายละเอียดประมาณการราคาและแบบแปลนที่เทศบาลตำบลเขาพระกำหนด พร้อมติดตั้งป้ายโครงการจำนวน 1 ป้าย</t>
  </si>
  <si>
    <t>งานกำจัดขยะมูลฝอยและสิ่งปฏิกูล</t>
  </si>
  <si>
    <t>เพื่อจ่ายเป็น ค่าจ้างเหมาบริการจัดเก็บ/ขนขยะ สิ่งปฏิกูลและมูลฝอย และค่าธรรมเนียมการกำจัดขยะในการนำขยะไปกำจัด ณ สถานที่กำจัดขยะ รวมทั้งจ้างเหมาบริการอื่น ๆ ฯลฯ</t>
  </si>
  <si>
    <t>เพื่อจ่ายเป็น ค่าบำรุงรักษาและซ่อมแซมยานพาหนะและขนส่งสำหรับรถบรรทุกขยะของเทศบาล</t>
  </si>
  <si>
    <t xml:space="preserve">  2.1 วัสดุยานพาหนะและขนส่ง</t>
  </si>
  <si>
    <t>เพื่อจ่ายเป็น ค่าวัสดุยานพาหนะและขนส่งสำหรับรถบรรทุกขยะ</t>
  </si>
  <si>
    <t xml:space="preserve">  2.2 วัสดุเชื้อเพลิงและหล่อลื่น</t>
  </si>
  <si>
    <t>เพื่อจ่ายเป็น ค่าจัดซื้อน้ำมันเชื้อเพลิงและหล่อลื่นสำหรับรถบรรทุกขยะของเทศบาล</t>
  </si>
  <si>
    <t>แผนงานสร้างความเข้มแข็งของชุมชน</t>
  </si>
  <si>
    <t>งานบริหารทั่วไปเกี่ยวกับสร้างความเข้มแข็งของชุมชน</t>
  </si>
  <si>
    <t>เพื่อจ่ายเป็น เงินเดือนให้แก่พนักงานเทศบาล(นักพัฒนาชุมชน ฯลฯ)</t>
  </si>
  <si>
    <t>เพื่อจ่ายเป็น ค่าตอบแทนให้แก่พนักงานจ้าง (ผู้ช่วยนักพัฒนาชุมชน , ผู้ช่วยเจ้าหน้าที่/เจ้าพนักงานพัฒนาชุมชน)</t>
  </si>
  <si>
    <t>เพื่อจ่ายเป็น เงินเพิ่มต่าง ๆ ให้แก่พนักงานจ้าง</t>
  </si>
  <si>
    <t>เพื่อจ่ายเป็น ค่าเช่าบ้านให้แก่พนักงานเทศบาลผู้มีสิทธิ์เบิกค่าเช่า</t>
  </si>
  <si>
    <t>งานส่งเสริมและสนับสนุนความเข้มแข็งชุมชน</t>
  </si>
  <si>
    <t xml:space="preserve"> (1) โครงการจัดงานรัฐพิธีหรืองานเฉลิมพระเกียรติฯ</t>
  </si>
  <si>
    <t>เพื่อจ่ายเป็น ค่าใช้จ่ายตามโครงการจัดงานรัฐพิธีหรืองานเฉลิมพระเกียรติสมเด็จพระเจ้าอยู่หัวรัชกาลที่ ๑๐ , สมเด็จพระนางเจ้าสิริกิติ์ พระบรมราชินีนาถ ในพระบาทสมเด็จพระปรมินทรมหาภูมิพลอดุลยเดช ,  สมเด็จพระบรมวงศานุวงศ์ , งานพระราชพิธีถวายพระเพลิงพระบรมศพพระบาทสมเด็จพระปรมินทรมหาภูมิพลอดุลยเดช  ฯลฯ</t>
  </si>
  <si>
    <t xml:space="preserve"> (2) โครงการป้องกันและแก้ไขปัญหายาเสพติด</t>
  </si>
  <si>
    <t> เพื่อจ่ายเป็น ค่าใช้จ่ายในการดำเนินการตามโครงการป้องกันและแก้ไขปัญหายาเสพติด หรือบำบัด/ฟื้นฟูผู้เสพยาเสพติด</t>
  </si>
  <si>
    <t xml:space="preserve"> (3) โครงการฝึกอบรมส่งเสริมอาชีพ</t>
  </si>
  <si>
    <t>เพื่อจ่ายเป็น ค่าใช้จ่ายตามโคงการฝึกอบรมส่งเสริมอาชีพ ให้กับกลุ่มผู้สนใจกลุ่มต่าง ๆ </t>
  </si>
  <si>
    <t xml:space="preserve"> (4) โครงการส่งเสริมกิจกรรมการพัฒนาสตรีและครอบครัว</t>
  </si>
  <si>
    <t>เพื่อจ่ายเป็น ค่าใช้จ่ายตามโครงการส่งเสริมการพัฒนาสตรีและครอบครัว</t>
  </si>
  <si>
    <t xml:space="preserve"> (5) โครงการส่งเสริมกิจกรรมตามหลักปรัชญาเศรษฐกิจพอเพียง</t>
  </si>
  <si>
    <t>เพื่อจ่ายเป็น ค่าใช้จ่ายตามโครงการส่งเสริมกิจกรรมตามหลักปรัชญาเศรษฐกิจพอเพียง</t>
  </si>
  <si>
    <t xml:space="preserve"> (6) โครงการเสวนาประชาคมเพื่อการพัฒนาท้องถิ่น</t>
  </si>
  <si>
    <t>เพื่อจ่ายเป็น ค่าใช้จ่ายตามโครงการเสวนาประชาคมเพื่อการพัฒนาท้องถิ่น</t>
  </si>
  <si>
    <t>แผนงานการศาสนาวัฒนธรรมและนันทนาการ</t>
  </si>
  <si>
    <t>งานกีฬาและนันทนาการ</t>
  </si>
  <si>
    <t xml:space="preserve"> (1) โครงการจัดการแข่งขันกีฬาหรือส่งนักกีฬาเข้าร่วมการแข่งขันในระดับต่าง ๆ</t>
  </si>
  <si>
    <t>เพื่อจ่ายเป็น ค่าใช้จ่ายตามโครงการจัดการแข่งขันกีฬาหรือส่งนักกีฬาเข้าร่วมการแข่งขันในระดับต่าง ๆ  ฯลฯ</t>
  </si>
  <si>
    <t xml:space="preserve"> (2) โครงการจัดงานวันเด็กแห่งชาติ</t>
  </si>
  <si>
    <t>เพื่อจ่ายเป็น ค่าใช้จ่ายตามโครงการจัดงานวันเด็กแห่งชาติ ประจำปี 2561</t>
  </si>
  <si>
    <t xml:space="preserve">  2.1 วัสดุกีฬา</t>
  </si>
  <si>
    <t>เพื่อจ่ายเป็น ค่าวัสดุกีฬา และอุปกรณ์ในการเล่นกีฬา หรือฝึกซ้อม</t>
  </si>
  <si>
    <t>งานศาสนาวัฒนธรรมท้องถิ่น</t>
  </si>
  <si>
    <t xml:space="preserve"> (1) โครงการจัดงานประเพณีท้องถิ่น</t>
  </si>
  <si>
    <t>เพื่อจ่ายเป็น ค่าใช้จ่ายตามโครงการจัดงานประเพณีท้องถิ่น เช่น ประเพณีชักพระบกและนมัสการพระใหญ่ , ประเพณีแห่เทียนพรรษา , ประเพณีวันสงกรานต์ , ประเพณีวันสารทเดือนสิบ ฯลฯ</t>
  </si>
  <si>
    <t xml:space="preserve"> (2) โครงการฝึกอบรมคุณธรรม และจริยธรรมให้แก่นักเรียน</t>
  </si>
  <si>
    <t>เพื่อจ่ายเป็น ค่าใช้จ่ายตามโครงการฝึกอบรมรมคุณธรรมและจริยธรรมให้แก่นักเรียน</t>
  </si>
  <si>
    <t>2. หมวดเงินอุดหนุน</t>
  </si>
  <si>
    <t xml:space="preserve">  2.1 เงินอุดหนุนเอกชน</t>
  </si>
  <si>
    <t>เพื่ออุดหนุนให้แก่
    (1) อุดหนุนคณะกรรมการหมู่บ้านหมู่ที่ 1 , อุดหนุนคณะกรรมการหมู่บ้านหมู่ที่ 7 , อุดหนุนคณะกรรมการหมู่บ้านหมู่ที่ 10 และอุดหนุนคณะกรรมการหมู่บ้านหมู่ที่ 11 ตามโครงการตกแต่งเรือพนมพระและขบวนแห่ในการเข้าร่วมประเพณีชักพระบกและนมัสการพระใหญ่อำเภอพิปูน เป็นเงินหมู่บ้านละ 7,000 บาท  รวมเป็นเงิน  28,000  บาท
    (2) อุดหนุนคณะกรรมการหมู่บ้านหมู่ที่ 1 ตามโครงการจัดงานประเพณีท้องถิ่น เช่น จัดงานทำบุญภูเขาพระ , ประเพณีสงกรานต์ ฯลฯ   เป็นเงิน  15,000  บาท
    (3) อุดหนุนคณะกรรมการหมู่บ้านหมู่ที่ 2  ตามโครงการจัดงานประเพณีท้องถิ่น เช่น งานประเพณีเดือนสิบ ฯลฯ   เป็นเงิน  7,000  บาท
    </t>
  </si>
  <si>
    <t xml:space="preserve">    (4) อุดหนุนคณะกรรมการหมู่บ้านหมู่ที่ 4  ตามโครงการจัดงานประเพณีท้องถิ่น เช่น งานประเพณีสงกรานต์ ฯลฯ   เป็นเงิน  7,000  บาท
     (5) อุดหนุนคณะกรรมการหมู่บ้านหมู่ที่ 5  ตามโครงการจัดงานประเพณีท้องถิ่น เช่น งานประเพณีสงกรานต์ ฯลฯ   เป็นเงิน  7,000  บาท
     (6) อุดหนุนคณะกรรมการหมู่บ้านหมู่ที่ 6  ตามโครงการจัดงานประเพณีท้องถิ่น เช่น งานประเพณีสงกรานต์ ฯลฯ   เป็นเงิน  7,000  บาท
     (7) อุดหนุนคณะกรรมการหมู่บ้านหมู่ที่ 7  ตามโครงการจัดงานประเพณีท้องถิ่น เช่น งานประเพณีสงกรานต์ ฯลฯ   เป็นเงิน  7,000  บาท
     (8) อุดหนุนคณะกรรมการหมู่บ้านหมู่ที่ 10  ตามโครงการจัดงานประเพณีท้องถิ่น เช่น งานประเพณีสงกรานต์ ฯลฯ   เป็นเงิน  7,000  บาท
</t>
  </si>
  <si>
    <t>งานวิชาการวางแผนและส่งเสริมการท่องเที่ยว</t>
  </si>
  <si>
    <t xml:space="preserve"> (1) โครงการจัดการแข่งขันเดินวิ่งซุปเปอร์มินิมาราธอนส่งเสริมการท่องเที่ยวอ่างเก็บน้ำคลองดินแดงพิปูนเนเจอรัน  "เล กลาง เขา"</t>
  </si>
  <si>
    <t>เพื่อจ่ายเป็น ค่าใช้จ่ายตามโครงการจัดการแข่งขันเดิน-วิ่ง ซุปเปอร์มินิมาราธอนเพื่อส่งเสริมการท่องเที่ยวอ่างเก็บน้ำคลองดินแดงพิปูนเนเจอร์รัน "เล กลาง เขา"</t>
  </si>
  <si>
    <t>แผนงานการเกษตร</t>
  </si>
  <si>
    <t>งานส่งเสริมการเกษตร</t>
  </si>
  <si>
    <t>1.1 รายจ่ายเกี่ยวเนื่องกับการปฏิบัติราชการที่ไม่เข้าลักษณะรายจ่ายหมวดอื่นๆ</t>
  </si>
  <si>
    <t xml:space="preserve"> (1) โครงการส่งเสริมสนับสนุนการปฏิบัติงานของศูนย์บริการและถ่ายทอดเทคโนโลยีการเกษตรประจำตำบลเขาพระ</t>
  </si>
  <si>
    <t>เพื่อจ่ายเป็น ค่าใช้จ่ายตามโครงการส่งเสริมสนับสนุนการปฏิบัติงานของศูนย์บริการและถ่ายทอดเทคโนโลยีการเกษตรประจำตำบลเขาพระ</t>
  </si>
  <si>
    <t>งานอนุรักษ์แหล่งน้ำและป่าไม้</t>
  </si>
  <si>
    <t xml:space="preserve"> (1) โครงการอนุรักษ์/ฟื้นฟู สิ่งแวดล้อมและทรัพยากรธรรมชาติ</t>
  </si>
  <si>
    <t>เพื่อจ่ายเป็น ค่าใช้จ่ายในการจัดกิจกรรมอนุรักษ์ ฟื้นฟู ปรับปรุงแก้ไขสิ่งแวดล้อมและทรัพยากรธรรมชาติ เช่น ป่าไม้ , แหล่งน้ำ , แหล่งท่องเที่ยวทางธรรมชาติ ฯลฯ</t>
  </si>
  <si>
    <t>แผนงานการพาณิชย์</t>
  </si>
  <si>
    <t>งานกิจการประปา</t>
  </si>
  <si>
    <t>เพื่อจ่ายเป็น ค่าจ้างเหมาดูแลระบบประปา หรือจ้างเหมาอื่น ๆ เกี่ยวกับงานประปา ฯลฯ</t>
  </si>
  <si>
    <t>เพื่อจ่ายเป็น ค่าบำรุงรักษาหรือซ่อมแซมทรัพย์สิน ระบบประปา ท่อประปา ฯลฯ</t>
  </si>
  <si>
    <t>เพื่อจ่ายเป็น ค่าจัดซื้อวัสดุไฟฟ้า/วิทยุ ซึ่งเกี่ยวกับกับการดูแล ซ่อมแซม บำรุงรักษากิจการประปา ฯลฯ</t>
  </si>
  <si>
    <t>เพื่อจ่ายเป็น ค่าจัดซื้อวัสดุก่อสร้างซึ่งเกี่ยวกับการดูแล ซ่อมแซม บำรุงรักษากิจการประปา ฯลฯ</t>
  </si>
  <si>
    <t xml:space="preserve">  2.3 วัสดุวิทยาศาสตร์หรือการแพทย์</t>
  </si>
  <si>
    <t>เพื่อจ่ายเป็น ค่าจัดซื้อวัสดุวิทยาศาสตร์ เช่น สารคลอลีน , สารส้ม ฯลฯ</t>
  </si>
  <si>
    <t>3. หมวดค่าสาธารณูปโภค</t>
  </si>
  <si>
    <t xml:space="preserve">  3.1 ค่าไฟฟ้า</t>
  </si>
  <si>
    <t>เพื่อจ่ายเป็น ค่าไฟฟ้าสำหรับระบบประปาของเทศบาล</t>
  </si>
  <si>
    <t>4. หมวดค่าครุภัณฑ์</t>
  </si>
  <si>
    <t xml:space="preserve">  4.1 ครุภัณฑ์การเกษตร</t>
  </si>
  <si>
    <t xml:space="preserve"> (1) ชุดปั้มน้ำบาดาล(Submersible Pump) ขนาด 1.5 แรงม้า พร้อมตู้ควบคุม</t>
  </si>
  <si>
    <t>เพื่อจ่ายเป็น ค่าจัดซื้อชุดปั้มน้ำบาดาล(Submersible Pump) ขนาด 1.5 แรงม้า พร้อมตู้ควบคุม จำนวน 1 เครื่อง ราคาเครื่องละ 35,000 บาท โดยมีคุณลักษณะเป็นเครื่องสูบน้ำแบบชุดปั้มน้ำบาดาล(Submersible Pump) ขนาด 1.5 แรงม้า , ขนาดท่อส่งน้ำ 1.5 นิ้ว , ขนาดมอเตอร์ 4 นิ้ว ใช้กับไฟฟ้า 1 เฟส 220 โวลต์ 50 เฮิร์ต (กำหนดราคามาตรฐานตามท้องตลาดภายในจังหวัดนครศรีธรรมราช)</t>
  </si>
  <si>
    <t xml:space="preserve"> (2) ชุดปั้มน้ำบาดาล(Submersible Pump) ขนาด 2 แรงม้า พร้อมตู้ควบคุม</t>
  </si>
  <si>
    <t>เพื่อจ่ายเป็น ค่าจัดซื้อชุดปั้มน้ำบาดาล(Submersible Pump) ขนาด 2 แรงม้า พร้อมตู้ควบคุม จำนวน 1 เครื่อง ราคาเครื่องละ 50,000 บาท โดยมีคุณลักษณะเป็นเครื่องสูบน้ำแบบชุดปั้มน้ำบาดาล(Submersible Pump) ขนาด 2 แรงม้า , ขนาดท่อส่งน้ำ 2 นิ้ว , ขนาดมอเตอร์ 4 นิ้ว ใช้กับไฟฟ้า 1 เฟส 220 โวลต์ 50 เฮิร์ต (กำหนดราคามาตรฐานตามท้องตลาดภายในจังหวัดนครศรีธรรมราช)</t>
  </si>
  <si>
    <t xml:space="preserve"> (3) ชุดปั้มน้ำบาดาล(Submersible Pump) ขนาด 3 แรงม้า พร้อมตู้ควบคุม</t>
  </si>
  <si>
    <t>เพื่อจ่ายเป็น ค่าจัดซื้อชุดปั้มน้ำบาดาล(Submersible Pump) ขนาด 3 แรงม้า พร้อมตู้ควบคุม จำนวน 1 เครื่อง ราคาเครื่องละ 57,000 บาท โดยมีคุณลักษณะเป็นเครื่องสูบน้ำแบบชุดปั้มน้ำบาดาล(Submersible Pump) ขนาด 3 แรงม้า , ขนาดท่อส่งน้ำ 2 นิ้ว , ขนาดมอเตอร์ 4 นิ้ว ใช้กับไฟฟ้า 1 เฟส 220 โวลต์ 50 เฮิร์ต (กำหนดราคามาตรฐานตามท้องตลาดภายในจังหวัดนครศรีธรรมราช)</t>
  </si>
  <si>
    <t>แผนงานงบกลาง</t>
  </si>
  <si>
    <t>งบกลาง</t>
  </si>
  <si>
    <t>1. หมวดงบกลาง</t>
  </si>
  <si>
    <t xml:space="preserve">   1.1 ค่าชำระหนี้เงินต้น</t>
  </si>
  <si>
    <t>เพื่อจ่ายชำระเงินต้นเงินกู้กองทุนส่งเสริมกิจการเทศบาล(กสท.) ฯลฯ</t>
  </si>
  <si>
    <t xml:space="preserve">  1.2 ค่าชำระดอกเบี้ย</t>
  </si>
  <si>
    <t>เพื่อจ่ายชำระดอกเบี้ยเงินกู้กองทุนส่งเสริมกิจการเทศบาล(กสท.) ฯลฯ</t>
  </si>
  <si>
    <t xml:space="preserve">  1.3 เงินสมทบกองทุนประกันสังคม</t>
  </si>
  <si>
    <t>เพื่อจ่ายเป็น เงินสมทบกองทุนประกันสังคมของค่าจ้างพนักงานจ้าง</t>
  </si>
  <si>
    <t xml:space="preserve">  1.4 เบี้ยยังชีพผู้สูงอายุ</t>
  </si>
  <si>
    <t>เพื่อจ่ายเป็น เบี้ยยังชีพให้กับผู้สูงอายุ</t>
  </si>
  <si>
    <t xml:space="preserve">  1.5 เบี้ยยังชีพคนพิการ</t>
  </si>
  <si>
    <t>เพื่อจ่ายเป็น เบี้ยยังชีพให้กับผู้พิการ</t>
  </si>
  <si>
    <t xml:space="preserve">  1.6 เบี้ยยังชีพผู้ป่วยเอดส์</t>
  </si>
  <si>
    <t>เพื่อจ่ายเป็น เบี้ยยังชีพให้กับผู้ป่วยเอดส์</t>
  </si>
  <si>
    <t xml:space="preserve">  1.7 สำรองจ่าย</t>
  </si>
  <si>
    <t>เพื่อจ่ายเป็น ค่าใช้จ่ายในกรณีฉุกเฉินที่มีสาธารณภัยเกิดขึ้น หรือเพื่อบรรเทาความเดือดร้อนของประชาชนเป็นส่วนรวมเท่านั้น</t>
  </si>
  <si>
    <t xml:space="preserve">  1.8 รายจ่ายตามข้อผูกพัน</t>
  </si>
  <si>
    <t>เพื่อจ่ายเป็น เงินสมทบกองทุนหลักประกันสุขภาพเทศบาลตำบลเขาพระ , เงินสมทบค่าบำรุงสันนิบาตฯ , ค่าเล่าเรียนของครู ศพด. ฯลฯ</t>
  </si>
  <si>
    <t xml:space="preserve">  1.9 เงินสมทบกองทุนบำเหน็จบำนาญข้าราชการส่วนท้องถิ่น (กบท.)</t>
  </si>
  <si>
    <t>เพื่อจ่ายเป็น เงินสมทบกองทุนบำเหน็จบำนาญข้าราชการส่วนท้องถิ่น(กบท.) ในอัตราร้อยละ 2 ของเงินรายได้ประจำปีไม่รวมเงินอุดหนุน</t>
  </si>
  <si>
    <t>รายงานประมาณการรายรับ</t>
  </si>
  <si>
    <t>อำเภอ พิปูน  จังหวัดนครศรีธรรมราช</t>
  </si>
  <si>
    <t xml:space="preserve"> </t>
  </si>
  <si>
    <t>รายการ</t>
  </si>
  <si>
    <t>รายรับจริง</t>
  </si>
  <si>
    <t>ประมาณการ</t>
  </si>
  <si>
    <t>ปี 2556</t>
  </si>
  <si>
    <t>ปี 2557</t>
  </si>
  <si>
    <t>ปี 2558</t>
  </si>
  <si>
    <t>ปี 2559</t>
  </si>
  <si>
    <t>ยอดต่าง(%)</t>
  </si>
  <si>
    <t>ปี 2561</t>
  </si>
  <si>
    <t xml:space="preserve">     ภาษีโรงเรือนและที่ดิน</t>
  </si>
  <si>
    <t>163,885.15</t>
  </si>
  <si>
    <t>%</t>
  </si>
  <si>
    <t xml:space="preserve">     ภาษีบำรุงท้องที่</t>
  </si>
  <si>
    <t>13,995.12</t>
  </si>
  <si>
    <t>22,000</t>
  </si>
  <si>
    <t xml:space="preserve">     ภาษีป้าย</t>
  </si>
  <si>
    <t>6,114.46</t>
  </si>
  <si>
    <t xml:space="preserve">                                             รวมหมวดภาษีอากร</t>
  </si>
  <si>
    <t>183,994.73</t>
  </si>
  <si>
    <t xml:space="preserve">     ค่าธรรมเนียมเกี่ยวกับใบอนุญาตการขายสุรา</t>
  </si>
  <si>
    <t>174.60</t>
  </si>
  <si>
    <t xml:space="preserve">     ค่าธรรมเนียมเกี่ยวกับการควบคุมอาคาร</t>
  </si>
  <si>
    <t>0.00</t>
  </si>
  <si>
    <t>500</t>
  </si>
  <si>
    <t xml:space="preserve">     ค่าธรรมเนียมเก็บขนขยะมูลฝอย</t>
  </si>
  <si>
    <t>208,340.00</t>
  </si>
  <si>
    <t>200,000</t>
  </si>
  <si>
    <t xml:space="preserve">     ค่าธรรมเนียมในการออกหนังสือรับรองการแจ้งสถานที่จำหน่ายอาหารหรือสะสมอาหาร</t>
  </si>
  <si>
    <t>550.00</t>
  </si>
  <si>
    <t xml:space="preserve">     ค่าธรรมเนียมเกี่ยวกับทะเบียนราษฎร</t>
  </si>
  <si>
    <t>2,790.00</t>
  </si>
  <si>
    <t>3,000</t>
  </si>
  <si>
    <t xml:space="preserve">     ค่าธรรมเนียมจดทะเบียนพาณิชย์</t>
  </si>
  <si>
    <t>960.00</t>
  </si>
  <si>
    <t xml:space="preserve">     ค่าธรรมเนียมอื่น ๆ  (ขอใช้น้ำประปา)</t>
  </si>
  <si>
    <t>1,840.00</t>
  </si>
  <si>
    <t>1,000</t>
  </si>
  <si>
    <t xml:space="preserve">     ค่าปรับผู้กระทำผิดกฎหมายจราจรทางบก</t>
  </si>
  <si>
    <t xml:space="preserve">     ค่าปรับการผิดสัญญา</t>
  </si>
  <si>
    <t>77,042.00</t>
  </si>
  <si>
    <t>50,000</t>
  </si>
  <si>
    <t xml:space="preserve">     ค่าใบอนุญาตประกอบการค้าสำหรับกิจการที่เป็นอันตรายต่อสุขภาพ</t>
  </si>
  <si>
    <t>6,600.00</t>
  </si>
  <si>
    <t>5,000</t>
  </si>
  <si>
    <t xml:space="preserve">     ค่าใบอนุญาตจัดตั้งสถานที่จำหน่ายอาหารหรือสถานที่สะสมอาหารในครัว หรือพื้นที่ใด ซึ่งมีพื้นที่เกิน 200 ตารางเมตร</t>
  </si>
  <si>
    <t>1,400.00</t>
  </si>
  <si>
    <t xml:space="preserve">     ค่าใบอนุญาตให้ตั้งตลาดเอกชน</t>
  </si>
  <si>
    <t>3,200.00</t>
  </si>
  <si>
    <t xml:space="preserve">     ค่าใบอนุญาตเกี่ยวกับการควบคุมอาคาร</t>
  </si>
  <si>
    <t xml:space="preserve">               รวมหมวดค่าธรรมเนียม ค่าปรับ และใบอนุญาต</t>
  </si>
  <si>
    <t>302,896.60</t>
  </si>
  <si>
    <t xml:space="preserve">     ค่าเช่าหรือบริการสถานที่</t>
  </si>
  <si>
    <t xml:space="preserve">     ดอกเบี้ย</t>
  </si>
  <si>
    <t>270,001.20</t>
  </si>
  <si>
    <t xml:space="preserve">     รายได้จากทรัพย์สินอื่น ๆ</t>
  </si>
  <si>
    <t>23,024.39</t>
  </si>
  <si>
    <t>0</t>
  </si>
  <si>
    <t xml:space="preserve">                                  รวมหมวดรายได้จากทรัพย์สิน</t>
  </si>
  <si>
    <t>293,025.59</t>
  </si>
  <si>
    <t xml:space="preserve">     รายได้จากสาธารณูปโภคและการพาณิชย์</t>
  </si>
  <si>
    <t>374,305.00</t>
  </si>
  <si>
    <t>400,000</t>
  </si>
  <si>
    <t xml:space="preserve">           รวมหมวดรายได้จากสาธารณูปโภคและการพาณิชย์</t>
  </si>
  <si>
    <t xml:space="preserve">     ค่าจำหน่ายเศษของ</t>
  </si>
  <si>
    <t xml:space="preserve">     ค่าขายแบบแปลน</t>
  </si>
  <si>
    <t>285,500.00</t>
  </si>
  <si>
    <t xml:space="preserve">     รายได้เบ็ดเตล็ดอื่นๆ</t>
  </si>
  <si>
    <t>5,294.57</t>
  </si>
  <si>
    <t>10,000</t>
  </si>
  <si>
    <t xml:space="preserve">                                        รวมหมวดรายได้เบ็ดเตล็ด</t>
  </si>
  <si>
    <t>290,794.57</t>
  </si>
  <si>
    <t>60,000</t>
  </si>
  <si>
    <t xml:space="preserve">     ค่าขายทอดตลาดทรัพย์สิน</t>
  </si>
  <si>
    <t>144,080.00</t>
  </si>
  <si>
    <t xml:space="preserve">                                         รวมหมวดรายได้จากทุน</t>
  </si>
  <si>
    <t xml:space="preserve">     ภาษีและค่าธรรมเนียมรถยนต์และล้อเลื่อน</t>
  </si>
  <si>
    <t>628,533.55</t>
  </si>
  <si>
    <t xml:space="preserve">     ภาษีมูลค่าเพิ่มตาม พ.ร.บ. กำหนดแผนฯ</t>
  </si>
  <si>
    <t>7,954,811.87</t>
  </si>
  <si>
    <t xml:space="preserve">     ภาษีมูลค่าเพิ่มตาม พ.ร.บ.จัดสรรรายได้ฯ</t>
  </si>
  <si>
    <t>3,368,989.78</t>
  </si>
  <si>
    <t xml:space="preserve">     ภาษีธุรกิจเฉพาะ</t>
  </si>
  <si>
    <t>175,979.23</t>
  </si>
  <si>
    <t xml:space="preserve">     ภาษีสุรา</t>
  </si>
  <si>
    <t>1,719,108.45</t>
  </si>
  <si>
    <t xml:space="preserve">     ภาษีสรรพสามิต</t>
  </si>
  <si>
    <t>2,961,696.32</t>
  </si>
  <si>
    <t xml:space="preserve">     ภาษียาสูบ</t>
  </si>
  <si>
    <t>1,338.60</t>
  </si>
  <si>
    <t xml:space="preserve">     ค่าภาคหลวงแร่</t>
  </si>
  <si>
    <t>166,161.41</t>
  </si>
  <si>
    <t>160,000</t>
  </si>
  <si>
    <t xml:space="preserve">     ค่าภาคหลวงปิโตรเลียม</t>
  </si>
  <si>
    <t>84,560.25</t>
  </si>
  <si>
    <t xml:space="preserve">     เงินที่เก็บตามกฎหมายว่าด้วยอุทยานแห่งชาติ</t>
  </si>
  <si>
    <t xml:space="preserve">     ค่าธรรมเนียมจดทะเบียนสิทธิและนิติกรรมตามประมวลกฎหมายที่ดิน</t>
  </si>
  <si>
    <t>504,381.00</t>
  </si>
  <si>
    <t>500,000</t>
  </si>
  <si>
    <t xml:space="preserve">                                            รวมหมวดภาษีจัดสรร</t>
  </si>
  <si>
    <t>17,565,560.46</t>
  </si>
  <si>
    <t xml:space="preserve">     เงินอุดหนุนทั่วไป สำหรับดำเนินการตามอำนาจหน้าที่และภารกิจถ่ายโอนเลือกทำ</t>
  </si>
  <si>
    <t>17,849,044.00</t>
  </si>
  <si>
    <t xml:space="preserve">                                      รวมหมวดเงินอุดหนุนทั่วไป</t>
  </si>
  <si>
    <t xml:space="preserve">                                                     รวมทุกหมวด</t>
  </si>
  <si>
    <t>37,003,700.95</t>
  </si>
  <si>
    <t>รายงานประมาณการรายจ่าย</t>
  </si>
  <si>
    <t>อำเภอพิปูน    จังหวัดนครศรีธรรมราช</t>
  </si>
  <si>
    <t>รายจ่ายจริง</t>
  </si>
  <si>
    <t>ปี 2560</t>
  </si>
  <si>
    <t>เงินเดือน (ฝ่ายการเมือง)</t>
  </si>
  <si>
    <t>เงินเดือนนายก/รองนายก</t>
  </si>
  <si>
    <t>เงินค่าตอบแทนประจำตำแหน่งนายก/รองนายก</t>
  </si>
  <si>
    <t>เงินค่าตอบแทนพิเศษนายก/รองนายก</t>
  </si>
  <si>
    <t xml:space="preserve">เงินค่าตอบแทนเลขานุการ/ที่ปรึกษานายกเทศมนตรี </t>
  </si>
  <si>
    <t>เงินค่าตอบแทนสมาชิกสภาองค์กรปกครองส่วนท้องถิ่น</t>
  </si>
  <si>
    <t>รวมเงินเดือน (ฝ่ายการเมือง)</t>
  </si>
  <si>
    <t>เงินเดือน (ฝ่ายประจำ)</t>
  </si>
  <si>
    <t>เงินเดือนพนักงาน</t>
  </si>
  <si>
    <t>เงินเพิ่มต่าง ๆ ของพนักงาน</t>
  </si>
  <si>
    <t>เงินประจำตำแหน่ง</t>
  </si>
  <si>
    <t>ค่าตอบแทนพนักงานจ้าง</t>
  </si>
  <si>
    <t>เงินเพิ่มต่าง ๆของพนักงานจ้าง</t>
  </si>
  <si>
    <t>รวมเงินเดือน (ฝ่ายประจำ)</t>
  </si>
  <si>
    <t>รวมงบบุคลากร</t>
  </si>
  <si>
    <t>ค่าตอบแทน</t>
  </si>
  <si>
    <t>ค่าตอบแทนผู้ปฏิบัติราชการอันเป็นประโยชน์แก่องค์กรปกครองส่วนท้องถิ่น</t>
  </si>
  <si>
    <t>ค่าเบี้ยประชุม</t>
  </si>
  <si>
    <t>ค่าตอบแทนการปฏิบัติงานนอกเวลาราชการ</t>
  </si>
  <si>
    <t>ค่าเช่าบ้าน</t>
  </si>
  <si>
    <t>เงินช่วยเหลือการศึกษาบุตร</t>
  </si>
  <si>
    <t>เงินช่วยเหลือค่ารักษาพยาบาล</t>
  </si>
  <si>
    <t>รวมค่าตอบแทน</t>
  </si>
  <si>
    <t>ค่าใช้สอย</t>
  </si>
  <si>
    <t>รายจ่ายเพื่อให้ได้มาซึ่งบริการ</t>
  </si>
  <si>
    <t>รายจ่ายเกี่ยวกับการรับรองและพิธีการ</t>
  </si>
  <si>
    <t>รายจ่ายเกี่ยวเนื่องกับการปฏิบัติราชการที่ไม่เข้าลักษณะรายจ่ายหมวดอื่นๆ</t>
  </si>
  <si>
    <t>ค่าบำรุงรักษาและซ่อมแซม</t>
  </si>
  <si>
    <t>รวมค่าใช้สอย</t>
  </si>
  <si>
    <t>ค่าวัสดุ</t>
  </si>
  <si>
    <t>วัสดุสำนักงาน</t>
  </si>
  <si>
    <t>วัสดุไฟฟ้าและวิทยุ</t>
  </si>
  <si>
    <t>วัสดุงานบ้านงานครัว</t>
  </si>
  <si>
    <t>วัสดุก่อสร้าง</t>
  </si>
  <si>
    <t>วัสดุยานพาหนะและขนส่ง</t>
  </si>
  <si>
    <t>วัสดุเชื้อเพลิงและหล่อลื่น</t>
  </si>
  <si>
    <t>วัสดุการเกษตร</t>
  </si>
  <si>
    <t>วัสดุเครื่องแต่งกาย</t>
  </si>
  <si>
    <t>วัสดุคอมพิวเตอร์</t>
  </si>
  <si>
    <t>รวมค่าวัสดุ</t>
  </si>
  <si>
    <t>ค่าสาธารณูปโภค</t>
  </si>
  <si>
    <t>ค่าไฟฟ้า</t>
  </si>
  <si>
    <t>ค่าบริการโทรศัพท์</t>
  </si>
  <si>
    <t>ค่าบริการไปรษณีย์</t>
  </si>
  <si>
    <t>ค่าบริการสื่อสารและโทรคมนาคม</t>
  </si>
  <si>
    <t>รวมค่าสาธารณูปโภค</t>
  </si>
  <si>
    <t>รวมงบดำเนินงาน</t>
  </si>
  <si>
    <t>ค่าครุภัณฑ์</t>
  </si>
  <si>
    <t>ครุภัณฑ์สำนักงาน</t>
  </si>
  <si>
    <t>ครุภัณฑ์โฆษณาและเผยแพร่</t>
  </si>
  <si>
    <t>ครุภัณฑ์ไฟฟ้าและวิทยุ</t>
  </si>
  <si>
    <t>ครุภัณฑ์คอมพิวเตอร์</t>
  </si>
  <si>
    <t>ค่าบำรุงรักษาและปรับปรุงครุภัณฑ์</t>
  </si>
  <si>
    <t>รวมค่าครุภัณฑ์</t>
  </si>
  <si>
    <t>ค่าที่ดินและสิ่งก่อสร้าง</t>
  </si>
  <si>
    <t>อาคารต่าง ๆ</t>
  </si>
  <si>
    <t>ค่าก่อสร้างสิ่งสาธารณูปการ</t>
  </si>
  <si>
    <t>ค่าบำรุงรักษาและปรับปรุงที่ดินและสิ่งก่อสร้าง</t>
  </si>
  <si>
    <t>รวมค่าที่ดินและสิ่งก่อสร้าง</t>
  </si>
  <si>
    <t>รวมงบลงทุน</t>
  </si>
  <si>
    <t>รายจ่ายอื่น</t>
  </si>
  <si>
    <t>รวมรายจ่ายอื่น</t>
  </si>
  <si>
    <t>25,000</t>
  </si>
  <si>
    <t>รวมงบรายจ่ายอื่น</t>
  </si>
  <si>
    <t>เงินอุดหนุน</t>
  </si>
  <si>
    <t>เงินอุดหนุนองค์กรปกครองส่วนท้องถิ่น</t>
  </si>
  <si>
    <t>20,000</t>
  </si>
  <si>
    <t>รวมเงินอุดหนุน</t>
  </si>
  <si>
    <t>รวมงบเงินอุดหนุน</t>
  </si>
  <si>
    <t>รวมงานบริหารทั่วไป</t>
  </si>
  <si>
    <t>ค่าจ้างลูกจ้างประจำ</t>
  </si>
  <si>
    <t>เงินเพิ่มต่าง ๆของลูกจ้างประจำ</t>
  </si>
  <si>
    <t>ครุภัณฑ์ยานพาหนะและขนส่ง</t>
  </si>
  <si>
    <t>รวมงานบริหารงานคลัง</t>
  </si>
  <si>
    <t>รวมแผนงานบริหารงานทั่วไป</t>
  </si>
  <si>
    <t>รวมงานบริหารทั่วไปเกี่ยวกับการรักษาความสงบภายใน</t>
  </si>
  <si>
    <t xml:space="preserve">      ค่าวัสดุ</t>
  </si>
  <si>
    <t xml:space="preserve">             วัสดุเครื่องแต่งกาย</t>
  </si>
  <si>
    <t>ครุภัณฑ์เครื่องดับเพลิง</t>
  </si>
  <si>
    <t xml:space="preserve">อาคารต่าง ๆ </t>
  </si>
  <si>
    <t>รวมงานป้องกันภัยฝ่ายพลเรือนและระงับอัคคีภัย</t>
  </si>
  <si>
    <t>รวมแผนงานการรักษาความสงบภายใน</t>
  </si>
  <si>
    <t>รวมงานบริหารทั่วไปเกี่ยวกับการศึกษา</t>
  </si>
  <si>
    <t>1,094,250</t>
  </si>
  <si>
    <t>ค่าอาหารเสริม (นม)</t>
  </si>
  <si>
    <t>เงินอุดหนุนส่วนราชการ</t>
  </si>
  <si>
    <t>3,776,000</t>
  </si>
  <si>
    <t>รวมงานระดับก่อนวัยเรียนและประถมศึกษา</t>
  </si>
  <si>
    <t>รวมแผนงานการศึกษา</t>
  </si>
  <si>
    <t>รวมงานบริหารทั่วไปเกี่ยวกับสาธารณสุข</t>
  </si>
  <si>
    <t>168,000</t>
  </si>
  <si>
    <t xml:space="preserve">รายจ่ายเกี่ยวเนื่องกับการปฏิบัติราชการที่ไม่เข้าลักษณะรายจ่ายหมวดอื่น ๆ </t>
  </si>
  <si>
    <t>วัสดุวิทยาศาสตร์หรือการแพทย์</t>
  </si>
  <si>
    <t>ครุภัณฑ์การเกษตร</t>
  </si>
  <si>
    <t>เงินอุดหนุนเอกชน</t>
  </si>
  <si>
    <t>240,000</t>
  </si>
  <si>
    <t>เงินอุดหนุนกิจการที่เป็นสาธารณประโยชน์</t>
  </si>
  <si>
    <t>รวมงานบริการสาธารณสุขและงานสาธารณสุขอื่น</t>
  </si>
  <si>
    <t>รวมแผนงานสาธารณสุข</t>
  </si>
  <si>
    <t>ครุภัณฑ์โรงงาน</t>
  </si>
  <si>
    <t>ครุภัณฑ์ก่อสร้าง</t>
  </si>
  <si>
    <t>8,000</t>
  </si>
  <si>
    <t>ครุภัณฑ์สำรวจ</t>
  </si>
  <si>
    <t>รวมงานบริหารทั่วไปเกี่ยวกับเคหะและชุมชน</t>
  </si>
  <si>
    <t>วัสดุสำรวจ</t>
  </si>
  <si>
    <t>ค่าก่อสร้างสิ่งสาธารณูปโภค</t>
  </si>
  <si>
    <t>รวมงานไฟฟ้าถนน</t>
  </si>
  <si>
    <t>รวมงานกำจัดขยะมูลฝอยและสิ่งปฏิกูล</t>
  </si>
  <si>
    <t>รวมแผนงานเคหะและชุมชน</t>
  </si>
  <si>
    <t>รวมงานบริหารทั่วไปเกี่ยวกับสร้างความเข้มแข็งของชุมชน</t>
  </si>
  <si>
    <t>เงินอุดหนุนกิจการที่เป็นประโยชน์</t>
  </si>
  <si>
    <t>รวมงานส่งเสริมและสนับสนุนความเข้มแข็งชุมชน</t>
  </si>
  <si>
    <t>รวมแผนงานสร้างความเข้มแข็งของชุมชน</t>
  </si>
  <si>
    <t>วัสดุกีฬา</t>
  </si>
  <si>
    <t>ครุภัณฑ์กีฬา</t>
  </si>
  <si>
    <t>รวมงานกีฬาและนันทนาการ</t>
  </si>
  <si>
    <t>รวมงานศาสนาวัฒนธรรมท้องถิ่น</t>
  </si>
  <si>
    <t>รวมงานวิชาการวางแผนและส่งเสริมการท่องเที่ยว</t>
  </si>
  <si>
    <t>รวมแผนงานการศาสนาวัฒนธรรมและนันทนาการ</t>
  </si>
  <si>
    <t xml:space="preserve">      งบเงินอุดหนุน</t>
  </si>
  <si>
    <t xml:space="preserve">      เงินอุดหนุน</t>
  </si>
  <si>
    <t xml:space="preserve">             เงินอุดหนุนกิจการที่เป็นสาธารณประโยชน์</t>
  </si>
  <si>
    <t>รวมงบอุดหนุน</t>
  </si>
  <si>
    <t>รวมงานส่งเสริมการเกษตร</t>
  </si>
  <si>
    <t>รวมงานอนุรักษ์แหล่งน้ำและป่าไม้</t>
  </si>
  <si>
    <t>รวมแผนงานการเกษตร</t>
  </si>
  <si>
    <t>รวมงานกิจการประปา</t>
  </si>
  <si>
    <t>รวมแผนงานการพาณิชย์</t>
  </si>
  <si>
    <t>ค่าชำระหนี้เงินต้น</t>
  </si>
  <si>
    <t>ค่าชำระดอกเบี้ย</t>
  </si>
  <si>
    <t>เงินสมทบกองทุนประกันสังคม</t>
  </si>
  <si>
    <t>เบี้ยยังชีพผู้สูงอายุ</t>
  </si>
  <si>
    <t>เบี้ยยังชีพคนพิการ</t>
  </si>
  <si>
    <t>เบี้ยยังชีพผู้ป่วยเอดส์</t>
  </si>
  <si>
    <t>สำรองจ่าย</t>
  </si>
  <si>
    <t>รายจ่ายตามข้อผูกพัน</t>
  </si>
  <si>
    <t>เงินสมทบกองทุนบำเหน็จบำนาญข้าราชการส่วนท้องถิ่น(กบท.)</t>
  </si>
  <si>
    <t>รวมงบกลาง</t>
  </si>
  <si>
    <t>รวมแผนงานงบกลาง</t>
  </si>
  <si>
    <t>รวมทุกแผนงาน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</si>
</sst>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41E]#,##0;\-#,##0"/>
    <numFmt numFmtId="188" formatCode="[$-1041E]#,##0.00;\-#,##0.00"/>
  </numFmts>
  <fonts count="54" x14ac:knownFonts="1"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scheme val="minor"/>
    </font>
    <font>
      <b/>
      <sz val="16"/>
      <color rgb="FF000000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8"/>
      <color rgb="FF000000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7"/>
      <color rgb="FF000000"/>
      <name val="TH SarabunPSK"/>
      <family val="2"/>
    </font>
    <font>
      <sz val="17"/>
      <name val="TH SarabunPSK"/>
      <family val="2"/>
    </font>
    <font>
      <sz val="17"/>
      <color theme="1"/>
      <name val="TH SarabunPSK"/>
      <family val="2"/>
    </font>
    <font>
      <b/>
      <u/>
      <sz val="17"/>
      <color rgb="FF000000"/>
      <name val="TH SarabunPSK"/>
      <family val="2"/>
    </font>
    <font>
      <b/>
      <sz val="10"/>
      <color rgb="FF000000"/>
      <name val="TH SarabunPSK"/>
      <family val="2"/>
    </font>
    <font>
      <sz val="10"/>
      <color rgb="FF000000"/>
      <name val="TH SarabunPSK"/>
      <family val="2"/>
    </font>
    <font>
      <sz val="10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8"/>
      <name val="TH SarabunPSK"/>
      <family val="2"/>
    </font>
    <font>
      <sz val="8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u val="double"/>
      <sz val="18"/>
      <name val="TH SarabunPSK"/>
      <family val="2"/>
    </font>
    <font>
      <u val="double"/>
      <sz val="18"/>
      <name val="TH SarabunPSK"/>
      <family val="2"/>
    </font>
    <font>
      <b/>
      <u/>
      <sz val="18"/>
      <name val="TH SarabunPSK"/>
      <family val="2"/>
    </font>
    <font>
      <u/>
      <sz val="18"/>
      <name val="TH SarabunPSK"/>
      <family val="2"/>
    </font>
    <font>
      <b/>
      <sz val="17"/>
      <name val="TH SarabunPSK"/>
      <family val="2"/>
    </font>
    <font>
      <u/>
      <sz val="16"/>
      <name val="TH SarabunPSK"/>
      <family val="2"/>
    </font>
    <font>
      <sz val="11"/>
      <name val="Tahoma"/>
      <family val="2"/>
    </font>
    <font>
      <sz val="8"/>
      <name val="Microsoft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/>
      <sz val="16"/>
      <name val="TH SarabunPSK"/>
      <family val="2"/>
    </font>
    <font>
      <sz val="13"/>
      <name val="TH SarabunPSK"/>
      <family val="2"/>
    </font>
    <font>
      <sz val="15"/>
      <name val="TH SarabunPSK"/>
      <family val="2"/>
    </font>
    <font>
      <b/>
      <u val="double"/>
      <sz val="16"/>
      <name val="TH SarabunPSK"/>
      <family val="2"/>
    </font>
    <font>
      <u val="double"/>
      <sz val="16"/>
      <name val="TH SarabunPSK"/>
      <family val="2"/>
    </font>
    <font>
      <sz val="11"/>
      <name val="TH SarabunPSK"/>
      <family val="2"/>
    </font>
    <font>
      <sz val="10"/>
      <name val="Arial"/>
      <family val="2"/>
    </font>
    <font>
      <b/>
      <sz val="15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b/>
      <u val="double"/>
      <sz val="15"/>
      <name val="TH SarabunPSK"/>
      <family val="2"/>
    </font>
    <font>
      <b/>
      <u/>
      <sz val="15"/>
      <name val="TH SarabunPSK"/>
      <family val="2"/>
    </font>
    <font>
      <u/>
      <sz val="15"/>
      <name val="TH SarabunPSK"/>
      <family val="2"/>
    </font>
    <font>
      <sz val="12"/>
      <name val="TH SarabunPSK"/>
      <family val="2"/>
    </font>
    <font>
      <u val="double"/>
      <sz val="15"/>
      <name val="TH SarabunPSK"/>
      <family val="2"/>
    </font>
    <font>
      <u/>
      <sz val="13"/>
      <name val="TH SarabunPSK"/>
      <family val="2"/>
    </font>
    <font>
      <b/>
      <u/>
      <sz val="13"/>
      <name val="TH SarabunPSK"/>
      <family val="2"/>
    </font>
    <font>
      <u val="double"/>
      <sz val="13"/>
      <name val="TH SarabunPSK"/>
      <family val="2"/>
    </font>
    <font>
      <sz val="14"/>
      <name val="TH Niramit AS"/>
    </font>
    <font>
      <sz val="13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sz val="15"/>
      <name val="TH Niramit AS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9A9A9"/>
        <bgColor rgb="FFA9A9A9"/>
      </patternFill>
    </fill>
    <fill>
      <patternFill patternType="solid">
        <fgColor theme="2"/>
        <bgColor rgb="FFD3D3D3"/>
      </patternFill>
    </fill>
    <fill>
      <patternFill patternType="solid">
        <fgColor theme="2"/>
        <bgColor indexed="64"/>
      </patternFill>
    </fill>
    <fill>
      <patternFill patternType="solid">
        <fgColor indexed="9"/>
      </patternFill>
    </fill>
    <fill>
      <patternFill patternType="solid">
        <fgColor theme="8" tint="0.79998168889431442"/>
        <bgColor indexed="64"/>
      </patternFill>
    </fill>
  </fills>
  <borders count="130">
    <border>
      <left/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indexed="64"/>
      </left>
      <right style="thin">
        <color rgb="FFA9A9A9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indexed="64"/>
      </left>
      <right style="thin">
        <color rgb="FFA9A9A9"/>
      </right>
      <top/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9A9A9"/>
      </right>
      <top/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 style="thin">
        <color indexed="64"/>
      </left>
      <right style="thin">
        <color indexed="64"/>
      </right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 style="thin">
        <color rgb="FFA9A9A9"/>
      </bottom>
      <diagonal/>
    </border>
    <border>
      <left/>
      <right style="thin">
        <color rgb="FFA9A9A9"/>
      </right>
      <top style="thin">
        <color indexed="64"/>
      </top>
      <bottom style="thin">
        <color rgb="FFA9A9A9"/>
      </bottom>
      <diagonal/>
    </border>
    <border>
      <left/>
      <right/>
      <top style="thin">
        <color indexed="64"/>
      </top>
      <bottom style="thin">
        <color rgb="FFA9A9A9"/>
      </bottom>
      <diagonal/>
    </border>
    <border>
      <left/>
      <right style="thin">
        <color indexed="64"/>
      </right>
      <top style="thin">
        <color indexed="64"/>
      </top>
      <bottom style="thin">
        <color rgb="FFA9A9A9"/>
      </bottom>
      <diagonal/>
    </border>
    <border>
      <left style="thin">
        <color indexed="64"/>
      </left>
      <right style="thin">
        <color rgb="FFA9A9A9"/>
      </right>
      <top style="thin">
        <color indexed="64"/>
      </top>
      <bottom style="thin">
        <color rgb="FFA9A9A9"/>
      </bottom>
      <diagonal/>
    </border>
    <border>
      <left style="thin">
        <color indexed="64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 style="thin">
        <color indexed="64"/>
      </left>
      <right style="thin">
        <color indexed="64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 style="thin">
        <color indexed="64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 style="thin">
        <color rgb="FFA9A9A9"/>
      </right>
      <top style="thin">
        <color rgb="FFA9A9A9"/>
      </top>
      <bottom style="thin">
        <color indexed="64"/>
      </bottom>
      <diagonal/>
    </border>
    <border>
      <left/>
      <right/>
      <top style="thin">
        <color rgb="FFA9A9A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9A9A9"/>
      </top>
      <bottom style="thin">
        <color indexed="64"/>
      </bottom>
      <diagonal/>
    </border>
    <border>
      <left style="thin">
        <color indexed="64"/>
      </left>
      <right/>
      <top style="thin">
        <color rgb="FFA9A9A9"/>
      </top>
      <bottom style="thin">
        <color indexed="64"/>
      </bottom>
      <diagonal/>
    </border>
    <border>
      <left/>
      <right style="thin">
        <color rgb="FFA9A9A9"/>
      </right>
      <top style="thin">
        <color rgb="FFA9A9A9"/>
      </top>
      <bottom style="thin">
        <color indexed="64"/>
      </bottom>
      <diagonal/>
    </border>
    <border>
      <left/>
      <right style="thin">
        <color indexed="64"/>
      </right>
      <top style="thin">
        <color rgb="FFA9A9A9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rgb="FFA9A9A9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rgb="FFA9A9A9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9A9A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A9A9A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A9A9A9"/>
      </right>
      <top/>
      <bottom/>
      <diagonal/>
    </border>
    <border>
      <left style="thin">
        <color indexed="64"/>
      </left>
      <right style="medium">
        <color indexed="55"/>
      </right>
      <top style="thin">
        <color indexed="64"/>
      </top>
      <bottom/>
      <diagonal/>
    </border>
    <border>
      <left style="medium">
        <color indexed="55"/>
      </left>
      <right style="medium">
        <color indexed="55"/>
      </right>
      <top style="thin">
        <color indexed="64"/>
      </top>
      <bottom/>
      <diagonal/>
    </border>
    <border>
      <left style="medium">
        <color indexed="55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55"/>
      </right>
      <top/>
      <bottom style="thin">
        <color indexed="64"/>
      </bottom>
      <diagonal/>
    </border>
    <border>
      <left style="medium">
        <color indexed="55"/>
      </left>
      <right style="medium">
        <color indexed="55"/>
      </right>
      <top/>
      <bottom style="thin">
        <color indexed="64"/>
      </bottom>
      <diagonal/>
    </border>
    <border>
      <left style="medium">
        <color indexed="55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 style="thin">
        <color indexed="64"/>
      </right>
      <top style="thin">
        <color indexed="64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64"/>
      </right>
      <top/>
      <bottom style="medium">
        <color indexed="55"/>
      </bottom>
      <diagonal/>
    </border>
    <border>
      <left style="thin">
        <color indexed="64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64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thin">
        <color indexed="64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64"/>
      </left>
      <right/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thin">
        <color indexed="64"/>
      </bottom>
      <diagonal/>
    </border>
    <border>
      <left/>
      <right style="medium">
        <color indexed="55"/>
      </right>
      <top style="medium">
        <color indexed="55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 style="medium">
        <color indexed="55"/>
      </left>
      <right/>
      <top style="medium">
        <color indexed="55"/>
      </top>
      <bottom style="thin">
        <color indexed="64"/>
      </bottom>
      <diagonal/>
    </border>
    <border>
      <left style="medium">
        <color indexed="55"/>
      </left>
      <right style="thin">
        <color indexed="64"/>
      </right>
      <top style="medium">
        <color indexed="55"/>
      </top>
      <bottom style="thin">
        <color indexed="64"/>
      </bottom>
      <diagonal/>
    </border>
    <border>
      <left style="medium">
        <color indexed="55"/>
      </left>
      <right/>
      <top style="thin">
        <color indexed="64"/>
      </top>
      <bottom/>
      <diagonal/>
    </border>
    <border>
      <left style="medium">
        <color indexed="55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 style="medium">
        <color indexed="55"/>
      </right>
      <top/>
      <bottom/>
      <diagonal/>
    </border>
    <border>
      <left style="thin">
        <color indexed="64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indexed="55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indexed="55"/>
      </left>
      <right style="medium">
        <color indexed="55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indexed="55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/>
      <right style="thin">
        <color theme="3" tint="0.59999389629810485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3" tint="0.59999389629810485"/>
      </left>
      <right style="medium">
        <color indexed="55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indexed="55"/>
      </left>
      <right style="thin">
        <color theme="3" tint="0.59999389629810485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indexed="64"/>
      </left>
      <right style="thin">
        <color theme="0"/>
      </right>
      <top style="medium">
        <color indexed="55"/>
      </top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 style="thin">
        <color theme="0"/>
      </left>
      <right style="thin">
        <color theme="0"/>
      </right>
      <top style="medium">
        <color indexed="55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medium">
        <color indexed="55"/>
      </top>
      <bottom style="medium">
        <color indexed="55"/>
      </bottom>
      <diagonal/>
    </border>
    <border>
      <left style="thin">
        <color theme="0"/>
      </left>
      <right style="thin">
        <color theme="0"/>
      </right>
      <top style="medium">
        <color indexed="55"/>
      </top>
      <bottom style="medium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55"/>
      </right>
      <top/>
      <bottom/>
      <diagonal/>
    </border>
    <border>
      <left style="thin">
        <color theme="0"/>
      </left>
      <right/>
      <top style="medium">
        <color indexed="55"/>
      </top>
      <bottom style="medium">
        <color indexed="55"/>
      </bottom>
      <diagonal/>
    </border>
    <border>
      <left style="thin">
        <color theme="0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theme="0"/>
      </left>
      <right/>
      <top style="medium">
        <color indexed="55"/>
      </top>
      <bottom/>
      <diagonal/>
    </border>
    <border>
      <left style="medium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55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/>
      <top/>
      <bottom/>
      <diagonal/>
    </border>
    <border>
      <left style="medium">
        <color indexed="55"/>
      </left>
      <right style="thin">
        <color indexed="64"/>
      </right>
      <top/>
      <bottom/>
      <diagonal/>
    </border>
    <border>
      <left/>
      <right style="medium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55"/>
      </right>
      <top style="medium">
        <color indexed="55"/>
      </top>
      <bottom style="medium">
        <color theme="2" tint="-0.499984740745262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/>
      <bottom style="medium">
        <color indexed="55"/>
      </bottom>
      <diagonal/>
    </border>
    <border>
      <left style="thin">
        <color indexed="64"/>
      </left>
      <right style="medium">
        <color indexed="55"/>
      </right>
      <top style="medium">
        <color indexed="55"/>
      </top>
      <bottom style="medium">
        <color theme="2" tint="-0.249977111117893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theme="2" tint="-0.249977111117893"/>
      </bottom>
      <diagonal/>
    </border>
    <border>
      <left style="medium">
        <color indexed="55"/>
      </left>
      <right/>
      <top style="medium">
        <color indexed="55"/>
      </top>
      <bottom style="medium">
        <color theme="2" tint="-0.249977111117893"/>
      </bottom>
      <diagonal/>
    </border>
    <border>
      <left style="thin">
        <color indexed="64"/>
      </left>
      <right style="thin">
        <color indexed="64"/>
      </right>
      <top style="medium">
        <color indexed="55"/>
      </top>
      <bottom style="medium">
        <color theme="2" tint="-0.249977111117893"/>
      </bottom>
      <diagonal/>
    </border>
    <border>
      <left/>
      <right/>
      <top style="medium">
        <color indexed="55"/>
      </top>
      <bottom style="medium">
        <color theme="2" tint="-0.249977111117893"/>
      </bottom>
      <diagonal/>
    </border>
    <border>
      <left style="thin">
        <color indexed="64"/>
      </left>
      <right style="medium">
        <color indexed="55"/>
      </right>
      <top/>
      <bottom style="medium">
        <color theme="2" tint="-0.249977111117893"/>
      </bottom>
      <diagonal/>
    </border>
    <border>
      <left style="medium">
        <color indexed="55"/>
      </left>
      <right style="thin">
        <color indexed="64"/>
      </right>
      <top/>
      <bottom style="medium">
        <color theme="2" tint="-0.249977111117893"/>
      </bottom>
      <diagonal/>
    </border>
    <border>
      <left style="thin">
        <color indexed="64"/>
      </left>
      <right style="thin">
        <color indexed="64"/>
      </right>
      <top style="medium">
        <color indexed="55"/>
      </top>
      <bottom style="medium">
        <color indexed="55"/>
      </bottom>
      <diagonal/>
    </border>
    <border>
      <left style="thin">
        <color indexed="64"/>
      </left>
      <right style="medium">
        <color indexed="55"/>
      </right>
      <top style="medium">
        <color indexed="55"/>
      </top>
      <bottom/>
      <diagonal/>
    </border>
    <border>
      <left style="thin">
        <color indexed="64"/>
      </left>
      <right style="thin">
        <color indexed="64"/>
      </right>
      <top style="medium">
        <color indexed="55"/>
      </top>
      <bottom/>
      <diagonal/>
    </border>
    <border>
      <left style="medium">
        <color indexed="55"/>
      </left>
      <right style="thin">
        <color indexed="64"/>
      </right>
      <top style="medium">
        <color indexed="55"/>
      </top>
      <bottom/>
      <diagonal/>
    </border>
  </borders>
  <cellStyleXfs count="4">
    <xf numFmtId="0" fontId="0" fillId="0" borderId="0"/>
    <xf numFmtId="0" fontId="1" fillId="0" borderId="0"/>
    <xf numFmtId="43" fontId="17" fillId="0" borderId="0" applyFont="0" applyFill="0" applyBorder="0" applyAlignment="0" applyProtection="0"/>
    <xf numFmtId="0" fontId="38" fillId="0" borderId="0">
      <alignment wrapText="1"/>
    </xf>
  </cellStyleXfs>
  <cellXfs count="788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0" fontId="3" fillId="0" borderId="0" xfId="1" applyFont="1" applyFill="1" applyBorder="1"/>
    <xf numFmtId="0" fontId="5" fillId="0" borderId="0" xfId="1" applyNumberFormat="1" applyFont="1" applyFill="1" applyBorder="1" applyAlignment="1">
      <alignment vertical="center" wrapText="1" readingOrder="1"/>
    </xf>
    <xf numFmtId="0" fontId="5" fillId="0" borderId="0" xfId="1" applyNumberFormat="1" applyFont="1" applyFill="1" applyBorder="1" applyAlignment="1">
      <alignment horizontal="right" vertical="top" wrapText="1" readingOrder="1"/>
    </xf>
    <xf numFmtId="0" fontId="5" fillId="2" borderId="0" xfId="1" applyNumberFormat="1" applyFont="1" applyFill="1" applyBorder="1" applyAlignment="1">
      <alignment vertical="center" wrapText="1" readingOrder="1"/>
    </xf>
    <xf numFmtId="0" fontId="5" fillId="2" borderId="0" xfId="1" applyNumberFormat="1" applyFont="1" applyFill="1" applyBorder="1" applyAlignment="1">
      <alignment vertical="top" wrapText="1" readingOrder="1"/>
    </xf>
    <xf numFmtId="0" fontId="5" fillId="2" borderId="0" xfId="1" applyNumberFormat="1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vertical="top" wrapText="1"/>
    </xf>
    <xf numFmtId="0" fontId="8" fillId="0" borderId="0" xfId="1" applyNumberFormat="1" applyFont="1" applyFill="1" applyBorder="1" applyAlignment="1">
      <alignment vertical="top" wrapText="1"/>
    </xf>
    <xf numFmtId="0" fontId="11" fillId="0" borderId="0" xfId="1" applyFont="1" applyFill="1" applyBorder="1"/>
    <xf numFmtId="0" fontId="12" fillId="0" borderId="0" xfId="0" applyFont="1"/>
    <xf numFmtId="0" fontId="10" fillId="0" borderId="0" xfId="1" applyNumberFormat="1" applyFont="1" applyFill="1" applyBorder="1" applyAlignment="1">
      <alignment horizontal="right" vertical="top" wrapText="1" readingOrder="1"/>
    </xf>
    <xf numFmtId="0" fontId="14" fillId="0" borderId="0" xfId="1" applyNumberFormat="1" applyFont="1" applyFill="1" applyBorder="1" applyAlignment="1">
      <alignment vertical="center" wrapText="1" readingOrder="1"/>
    </xf>
    <xf numFmtId="0" fontId="15" fillId="0" borderId="0" xfId="1" applyNumberFormat="1" applyFont="1" applyFill="1" applyBorder="1" applyAlignment="1">
      <alignment vertical="center" wrapText="1" readingOrder="1"/>
    </xf>
    <xf numFmtId="0" fontId="15" fillId="2" borderId="0" xfId="1" applyNumberFormat="1" applyFont="1" applyFill="1" applyBorder="1" applyAlignment="1">
      <alignment vertical="center" wrapText="1" readingOrder="1"/>
    </xf>
    <xf numFmtId="0" fontId="16" fillId="0" borderId="0" xfId="0" applyFont="1"/>
    <xf numFmtId="0" fontId="5" fillId="2" borderId="0" xfId="1" applyNumberFormat="1" applyFont="1" applyFill="1" applyBorder="1" applyAlignment="1">
      <alignment vertical="top" wrapText="1" readingOrder="1"/>
    </xf>
    <xf numFmtId="0" fontId="5" fillId="2" borderId="0" xfId="1" applyNumberFormat="1" applyFont="1" applyFill="1" applyBorder="1" applyAlignment="1">
      <alignment horizontal="center" vertical="center" wrapText="1" readingOrder="1"/>
    </xf>
    <xf numFmtId="0" fontId="3" fillId="0" borderId="0" xfId="1" applyFont="1" applyFill="1" applyBorder="1"/>
    <xf numFmtId="0" fontId="5" fillId="2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right" wrapText="1" readingOrder="1"/>
    </xf>
    <xf numFmtId="0" fontId="9" fillId="0" borderId="0" xfId="1" applyFont="1" applyFill="1" applyBorder="1"/>
    <xf numFmtId="0" fontId="3" fillId="0" borderId="0" xfId="1" applyFont="1" applyFill="1" applyBorder="1"/>
    <xf numFmtId="0" fontId="11" fillId="0" borderId="0" xfId="1" applyFont="1" applyFill="1" applyBorder="1"/>
    <xf numFmtId="0" fontId="3" fillId="0" borderId="0" xfId="1" applyFont="1" applyFill="1" applyBorder="1" applyAlignment="1"/>
    <xf numFmtId="0" fontId="5" fillId="2" borderId="0" xfId="1" applyNumberFormat="1" applyFont="1" applyFill="1" applyBorder="1" applyAlignment="1">
      <alignment horizontal="center" vertical="center" wrapText="1" readingOrder="1"/>
    </xf>
    <xf numFmtId="0" fontId="3" fillId="3" borderId="0" xfId="1" applyNumberFormat="1" applyFont="1" applyFill="1" applyBorder="1" applyAlignment="1">
      <alignment vertical="top" wrapText="1"/>
    </xf>
    <xf numFmtId="0" fontId="6" fillId="2" borderId="0" xfId="1" applyNumberFormat="1" applyFont="1" applyFill="1" applyBorder="1" applyAlignment="1">
      <alignment horizontal="right" vertical="center" wrapText="1" readingOrder="1"/>
    </xf>
    <xf numFmtId="0" fontId="8" fillId="3" borderId="0" xfId="1" applyNumberFormat="1" applyFont="1" applyFill="1" applyBorder="1" applyAlignment="1">
      <alignment vertical="top" wrapText="1"/>
    </xf>
    <xf numFmtId="0" fontId="6" fillId="2" borderId="0" xfId="1" applyNumberFormat="1" applyFont="1" applyFill="1" applyBorder="1" applyAlignment="1">
      <alignment horizontal="center" vertical="top" wrapText="1" readingOrder="1"/>
    </xf>
    <xf numFmtId="0" fontId="6" fillId="2" borderId="0" xfId="1" applyNumberFormat="1" applyFont="1" applyFill="1" applyBorder="1" applyAlignment="1">
      <alignment vertical="center" wrapText="1" readingOrder="1"/>
    </xf>
    <xf numFmtId="0" fontId="10" fillId="2" borderId="0" xfId="1" applyNumberFormat="1" applyFont="1" applyFill="1" applyBorder="1" applyAlignment="1">
      <alignment horizontal="center" vertical="top" wrapText="1" readingOrder="1"/>
    </xf>
    <xf numFmtId="0" fontId="13" fillId="0" borderId="0" xfId="1" applyNumberFormat="1" applyFont="1" applyFill="1" applyBorder="1" applyAlignment="1">
      <alignment horizontal="center" vertical="top" wrapText="1" readingOrder="1"/>
    </xf>
    <xf numFmtId="0" fontId="11" fillId="0" borderId="0" xfId="1" applyFont="1" applyFill="1" applyBorder="1"/>
    <xf numFmtId="0" fontId="10" fillId="0" borderId="0" xfId="1" applyNumberFormat="1" applyFont="1" applyFill="1" applyBorder="1" applyAlignment="1">
      <alignment vertical="top" wrapText="1" readingOrder="1"/>
    </xf>
    <xf numFmtId="187" fontId="10" fillId="0" borderId="0" xfId="1" applyNumberFormat="1" applyFont="1" applyFill="1" applyBorder="1" applyAlignment="1">
      <alignment horizontal="right"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9" fillId="0" borderId="0" xfId="1" applyFont="1" applyFill="1" applyBorder="1"/>
    <xf numFmtId="187" fontId="5" fillId="0" borderId="0" xfId="1" applyNumberFormat="1" applyFont="1" applyFill="1" applyBorder="1" applyAlignment="1">
      <alignment horizontal="right" vertical="top" wrapText="1" readingOrder="1"/>
    </xf>
    <xf numFmtId="0" fontId="3" fillId="0" borderId="0" xfId="1" applyFont="1" applyFill="1" applyBorder="1"/>
    <xf numFmtId="187" fontId="10" fillId="0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right" vertical="center" wrapText="1" readingOrder="1"/>
    </xf>
    <xf numFmtId="0" fontId="3" fillId="0" borderId="0" xfId="1" applyFont="1" applyFill="1" applyBorder="1" applyAlignment="1">
      <alignment horizontal="right"/>
    </xf>
    <xf numFmtId="0" fontId="10" fillId="0" borderId="0" xfId="1" applyNumberFormat="1" applyFont="1" applyFill="1" applyBorder="1" applyAlignment="1">
      <alignment horizontal="left" vertical="top" wrapText="1" readingOrder="1"/>
    </xf>
    <xf numFmtId="0" fontId="5" fillId="2" borderId="0" xfId="1" applyNumberFormat="1" applyFont="1" applyFill="1" applyBorder="1" applyAlignment="1">
      <alignment vertical="top" wrapText="1" readingOrder="1"/>
    </xf>
    <xf numFmtId="187" fontId="5" fillId="0" borderId="0" xfId="1" applyNumberFormat="1" applyFont="1" applyFill="1" applyBorder="1" applyAlignment="1">
      <alignment horizontal="right" wrapText="1" readingOrder="1"/>
    </xf>
    <xf numFmtId="0" fontId="3" fillId="0" borderId="0" xfId="1" applyFont="1" applyFill="1" applyBorder="1" applyAlignment="1"/>
    <xf numFmtId="0" fontId="3" fillId="2" borderId="0" xfId="1" applyNumberFormat="1" applyFont="1" applyFill="1" applyBorder="1" applyAlignment="1">
      <alignment vertical="top" wrapText="1" readingOrder="1"/>
    </xf>
    <xf numFmtId="0" fontId="18" fillId="0" borderId="0" xfId="1" applyNumberFormat="1" applyFont="1" applyFill="1" applyBorder="1" applyAlignment="1">
      <alignment vertical="center" wrapText="1" readingOrder="1"/>
    </xf>
    <xf numFmtId="0" fontId="19" fillId="0" borderId="0" xfId="1" applyNumberFormat="1" applyFont="1" applyFill="1" applyBorder="1" applyAlignment="1">
      <alignment vertical="top" wrapText="1"/>
    </xf>
    <xf numFmtId="0" fontId="19" fillId="0" borderId="0" xfId="1" applyFont="1" applyFill="1" applyBorder="1"/>
    <xf numFmtId="0" fontId="20" fillId="0" borderId="0" xfId="1" applyNumberFormat="1" applyFont="1" applyFill="1" applyBorder="1" applyAlignment="1">
      <alignment horizontal="center" vertical="center" wrapText="1" readingOrder="1"/>
    </xf>
    <xf numFmtId="0" fontId="21" fillId="0" borderId="0" xfId="1" applyNumberFormat="1" applyFont="1" applyFill="1" applyBorder="1" applyAlignment="1">
      <alignment vertical="top" wrapText="1"/>
    </xf>
    <xf numFmtId="0" fontId="20" fillId="2" borderId="0" xfId="1" applyNumberFormat="1" applyFont="1" applyFill="1" applyBorder="1" applyAlignment="1">
      <alignment horizontal="right" vertical="center" wrapText="1" readingOrder="1"/>
    </xf>
    <xf numFmtId="0" fontId="20" fillId="3" borderId="0" xfId="1" applyNumberFormat="1" applyFont="1" applyFill="1" applyBorder="1" applyAlignment="1">
      <alignment vertical="top" wrapText="1"/>
    </xf>
    <xf numFmtId="0" fontId="20" fillId="2" borderId="0" xfId="1" applyNumberFormat="1" applyFont="1" applyFill="1" applyBorder="1" applyAlignment="1">
      <alignment horizontal="center" vertical="center" wrapText="1" readingOrder="1"/>
    </xf>
    <xf numFmtId="0" fontId="20" fillId="2" borderId="0" xfId="1" applyNumberFormat="1" applyFont="1" applyFill="1" applyBorder="1" applyAlignment="1">
      <alignment vertical="center" wrapText="1" readingOrder="1"/>
    </xf>
    <xf numFmtId="0" fontId="8" fillId="2" borderId="0" xfId="1" applyNumberFormat="1" applyFont="1" applyFill="1" applyBorder="1" applyAlignment="1">
      <alignment horizontal="center" vertical="center" wrapText="1" readingOrder="1"/>
    </xf>
    <xf numFmtId="0" fontId="3" fillId="2" borderId="0" xfId="1" applyNumberFormat="1" applyFont="1" applyFill="1" applyBorder="1" applyAlignment="1">
      <alignment horizontal="center" vertical="center" wrapText="1" readingOrder="1"/>
    </xf>
    <xf numFmtId="0" fontId="3" fillId="0" borderId="0" xfId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vertical="center" wrapText="1" readingOrder="1"/>
    </xf>
    <xf numFmtId="0" fontId="22" fillId="0" borderId="0" xfId="1" applyNumberFormat="1" applyFont="1" applyFill="1" applyBorder="1" applyAlignment="1">
      <alignment horizontal="center" vertical="center" wrapText="1" readingOrder="1"/>
    </xf>
    <xf numFmtId="0" fontId="23" fillId="0" borderId="0" xfId="1" applyFont="1" applyFill="1" applyBorder="1"/>
    <xf numFmtId="0" fontId="8" fillId="0" borderId="0" xfId="1" applyNumberFormat="1" applyFont="1" applyFill="1" applyBorder="1" applyAlignment="1">
      <alignment vertical="center" wrapText="1" readingOrder="1"/>
    </xf>
    <xf numFmtId="0" fontId="24" fillId="0" borderId="0" xfId="1" applyNumberFormat="1" applyFont="1" applyFill="1" applyBorder="1" applyAlignment="1">
      <alignment vertical="center" wrapText="1" readingOrder="1"/>
    </xf>
    <xf numFmtId="0" fontId="25" fillId="0" borderId="0" xfId="1" applyFont="1" applyFill="1" applyBorder="1"/>
    <xf numFmtId="0" fontId="8" fillId="0" borderId="0" xfId="1" applyNumberFormat="1" applyFont="1" applyFill="1" applyBorder="1" applyAlignment="1">
      <alignment horizontal="right" vertical="center" wrapText="1" readingOrder="1"/>
    </xf>
    <xf numFmtId="187" fontId="8" fillId="0" borderId="0" xfId="1" applyNumberFormat="1" applyFont="1" applyFill="1" applyBorder="1" applyAlignment="1">
      <alignment horizontal="right" vertical="center" wrapText="1" readingOrder="1"/>
    </xf>
    <xf numFmtId="0" fontId="7" fillId="0" borderId="0" xfId="1" applyFont="1" applyFill="1" applyBorder="1"/>
    <xf numFmtId="0" fontId="8" fillId="0" borderId="0" xfId="1" applyNumberFormat="1" applyFont="1" applyFill="1" applyBorder="1" applyAlignment="1">
      <alignment horizontal="center" vertical="center" wrapText="1" readingOrder="1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/>
    <xf numFmtId="0" fontId="11" fillId="0" borderId="0" xfId="1" applyNumberFormat="1" applyFont="1" applyFill="1" applyBorder="1" applyAlignment="1">
      <alignment vertical="center" wrapText="1" readingOrder="1"/>
    </xf>
    <xf numFmtId="0" fontId="26" fillId="0" borderId="0" xfId="1" applyNumberFormat="1" applyFont="1" applyFill="1" applyBorder="1" applyAlignment="1">
      <alignment vertical="center" wrapText="1" readingOrder="1"/>
    </xf>
    <xf numFmtId="0" fontId="26" fillId="0" borderId="0" xfId="1" applyNumberFormat="1" applyFont="1" applyFill="1" applyBorder="1" applyAlignment="1">
      <alignment horizontal="right" vertical="center" wrapText="1" readingOrder="1"/>
    </xf>
    <xf numFmtId="187" fontId="26" fillId="0" borderId="0" xfId="1" applyNumberFormat="1" applyFont="1" applyFill="1" applyBorder="1" applyAlignment="1">
      <alignment horizontal="right" vertical="center" wrapText="1" readingOrder="1"/>
    </xf>
    <xf numFmtId="0" fontId="26" fillId="0" borderId="0" xfId="1" applyNumberFormat="1" applyFont="1" applyFill="1" applyBorder="1" applyAlignment="1">
      <alignment horizontal="center" vertical="center" wrapText="1" readingOrder="1"/>
    </xf>
    <xf numFmtId="0" fontId="11" fillId="0" borderId="0" xfId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vertical="center" wrapText="1" readingOrder="1"/>
    </xf>
    <xf numFmtId="0" fontId="9" fillId="0" borderId="0" xfId="1" applyNumberFormat="1" applyFont="1" applyFill="1" applyBorder="1" applyAlignment="1">
      <alignment vertical="center" wrapText="1" readingOrder="1"/>
    </xf>
    <xf numFmtId="0" fontId="9" fillId="0" borderId="0" xfId="1" applyNumberFormat="1" applyFont="1" applyFill="1" applyBorder="1" applyAlignment="1">
      <alignment horizontal="right" vertical="center" wrapText="1" readingOrder="1"/>
    </xf>
    <xf numFmtId="187" fontId="9" fillId="0" borderId="0" xfId="1" applyNumberFormat="1" applyFont="1" applyFill="1" applyBorder="1" applyAlignment="1">
      <alignment horizontal="right" vertical="center" wrapText="1" readingOrder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Font="1" applyFill="1" applyBorder="1" applyAlignment="1">
      <alignment horizontal="center"/>
    </xf>
    <xf numFmtId="0" fontId="3" fillId="2" borderId="0" xfId="1" applyNumberFormat="1" applyFont="1" applyFill="1" applyBorder="1" applyAlignment="1">
      <alignment horizontal="right" vertical="center" wrapText="1" readingOrder="1"/>
    </xf>
    <xf numFmtId="187" fontId="3" fillId="2" borderId="0" xfId="1" applyNumberFormat="1" applyFont="1" applyFill="1" applyBorder="1" applyAlignment="1">
      <alignment horizontal="right" vertical="center" wrapText="1" readingOrder="1"/>
    </xf>
    <xf numFmtId="0" fontId="3" fillId="2" borderId="0" xfId="1" applyNumberFormat="1" applyFont="1" applyFill="1" applyBorder="1" applyAlignment="1">
      <alignment vertical="center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horizontal="left" vertical="center" wrapText="1" readingOrder="1"/>
    </xf>
    <xf numFmtId="0" fontId="3" fillId="2" borderId="0" xfId="1" applyNumberFormat="1" applyFont="1" applyFill="1" applyBorder="1" applyAlignment="1">
      <alignment vertical="center" wrapText="1" readingOrder="1"/>
    </xf>
    <xf numFmtId="0" fontId="19" fillId="2" borderId="0" xfId="1" applyNumberFormat="1" applyFont="1" applyFill="1" applyBorder="1" applyAlignment="1">
      <alignment vertical="center" wrapText="1" readingOrder="1"/>
    </xf>
    <xf numFmtId="0" fontId="3" fillId="0" borderId="0" xfId="1" applyNumberFormat="1" applyFont="1" applyFill="1" applyBorder="1" applyAlignment="1">
      <alignment horizontal="left" vertical="center" wrapText="1" readingOrder="1"/>
    </xf>
    <xf numFmtId="0" fontId="3" fillId="2" borderId="0" xfId="1" applyNumberFormat="1" applyFont="1" applyFill="1" applyBorder="1" applyAlignment="1">
      <alignment horizontal="center" vertical="center" wrapText="1" readingOrder="1"/>
    </xf>
    <xf numFmtId="0" fontId="11" fillId="0" borderId="0" xfId="1" applyNumberFormat="1" applyFont="1" applyFill="1" applyBorder="1" applyAlignment="1">
      <alignment wrapText="1" readingOrder="1"/>
    </xf>
    <xf numFmtId="0" fontId="26" fillId="0" borderId="0" xfId="1" applyNumberFormat="1" applyFont="1" applyFill="1" applyBorder="1" applyAlignment="1">
      <alignment wrapText="1" readingOrder="1"/>
    </xf>
    <xf numFmtId="0" fontId="11" fillId="0" borderId="0" xfId="1" applyFont="1" applyFill="1" applyBorder="1" applyAlignment="1"/>
    <xf numFmtId="0" fontId="26" fillId="0" borderId="0" xfId="1" applyNumberFormat="1" applyFont="1" applyFill="1" applyBorder="1" applyAlignment="1">
      <alignment horizontal="right" wrapText="1" readingOrder="1"/>
    </xf>
    <xf numFmtId="187" fontId="26" fillId="0" borderId="0" xfId="1" applyNumberFormat="1" applyFont="1" applyFill="1" applyBorder="1" applyAlignment="1">
      <alignment horizontal="right" wrapText="1" readingOrder="1"/>
    </xf>
    <xf numFmtId="0" fontId="26" fillId="0" borderId="0" xfId="1" applyNumberFormat="1" applyFont="1" applyFill="1" applyBorder="1" applyAlignment="1">
      <alignment horizontal="center" wrapText="1" readingOrder="1"/>
    </xf>
    <xf numFmtId="0" fontId="11" fillId="0" borderId="0" xfId="1" applyFont="1" applyFill="1" applyBorder="1" applyAlignment="1"/>
    <xf numFmtId="0" fontId="3" fillId="2" borderId="0" xfId="1" applyNumberFormat="1" applyFont="1" applyFill="1" applyBorder="1" applyAlignment="1">
      <alignment horizontal="right" vertical="center" wrapText="1" readingOrder="1"/>
    </xf>
    <xf numFmtId="0" fontId="9" fillId="0" borderId="0" xfId="1" applyNumberFormat="1" applyFont="1" applyFill="1" applyBorder="1" applyAlignment="1">
      <alignment vertical="top" wrapText="1" readingOrder="1"/>
    </xf>
    <xf numFmtId="0" fontId="3" fillId="2" borderId="0" xfId="1" applyNumberFormat="1" applyFont="1" applyFill="1" applyBorder="1" applyAlignment="1">
      <alignment horizontal="right" vertical="top" wrapText="1" readingOrder="1"/>
    </xf>
    <xf numFmtId="187" fontId="3" fillId="2" borderId="0" xfId="1" applyNumberFormat="1" applyFont="1" applyFill="1" applyBorder="1" applyAlignment="1">
      <alignment horizontal="right" vertical="top" wrapText="1" readingOrder="1"/>
    </xf>
    <xf numFmtId="0" fontId="3" fillId="2" borderId="0" xfId="1" applyNumberFormat="1" applyFont="1" applyFill="1" applyBorder="1" applyAlignment="1">
      <alignment horizontal="center" vertical="top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3" fillId="0" borderId="0" xfId="1" applyFont="1" applyFill="1" applyBorder="1" applyAlignment="1">
      <alignment vertical="top"/>
    </xf>
    <xf numFmtId="0" fontId="3" fillId="0" borderId="0" xfId="1" applyNumberFormat="1" applyFont="1" applyFill="1" applyBorder="1" applyAlignment="1">
      <alignment wrapText="1" readingOrder="1"/>
    </xf>
    <xf numFmtId="0" fontId="9" fillId="0" borderId="0" xfId="1" applyNumberFormat="1" applyFont="1" applyFill="1" applyBorder="1" applyAlignment="1">
      <alignment wrapText="1" readingOrder="1"/>
    </xf>
    <xf numFmtId="0" fontId="9" fillId="0" borderId="0" xfId="1" applyFont="1" applyFill="1" applyBorder="1" applyAlignment="1"/>
    <xf numFmtId="0" fontId="3" fillId="2" borderId="0" xfId="1" applyNumberFormat="1" applyFont="1" applyFill="1" applyBorder="1" applyAlignment="1">
      <alignment horizontal="right" wrapText="1" readingOrder="1"/>
    </xf>
    <xf numFmtId="187" fontId="3" fillId="2" borderId="0" xfId="1" applyNumberFormat="1" applyFont="1" applyFill="1" applyBorder="1" applyAlignment="1">
      <alignment horizontal="right" wrapText="1" readingOrder="1"/>
    </xf>
    <xf numFmtId="0" fontId="3" fillId="2" borderId="0" xfId="1" applyNumberFormat="1" applyFont="1" applyFill="1" applyBorder="1" applyAlignment="1">
      <alignment horizontal="center" wrapText="1" readingOrder="1"/>
    </xf>
    <xf numFmtId="0" fontId="9" fillId="0" borderId="0" xfId="1" applyNumberFormat="1" applyFont="1" applyFill="1" applyBorder="1" applyAlignment="1">
      <alignment wrapText="1" readingOrder="1"/>
    </xf>
    <xf numFmtId="0" fontId="9" fillId="0" borderId="0" xfId="1" applyNumberFormat="1" applyFont="1" applyFill="1" applyBorder="1" applyAlignment="1">
      <alignment horizontal="right" wrapText="1" readingOrder="1"/>
    </xf>
    <xf numFmtId="187" fontId="9" fillId="0" borderId="0" xfId="1" applyNumberFormat="1" applyFont="1" applyFill="1" applyBorder="1" applyAlignment="1">
      <alignment horizontal="right" wrapText="1" readingOrder="1"/>
    </xf>
    <xf numFmtId="0" fontId="9" fillId="0" borderId="0" xfId="1" applyNumberFormat="1" applyFont="1" applyFill="1" applyBorder="1" applyAlignment="1">
      <alignment horizontal="center" wrapText="1" readingOrder="1"/>
    </xf>
    <xf numFmtId="0" fontId="25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26" fillId="0" borderId="0" xfId="1" applyNumberFormat="1" applyFont="1" applyFill="1" applyBorder="1" applyAlignment="1">
      <alignment wrapText="1" readingOrder="1"/>
    </xf>
    <xf numFmtId="0" fontId="9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horizontal="left" wrapText="1" readingOrder="1"/>
    </xf>
    <xf numFmtId="0" fontId="24" fillId="0" borderId="0" xfId="1" applyNumberFormat="1" applyFont="1" applyFill="1" applyBorder="1" applyAlignment="1">
      <alignment horizontal="left" wrapText="1" readingOrder="1"/>
    </xf>
    <xf numFmtId="0" fontId="25" fillId="0" borderId="0" xfId="1" applyFont="1" applyFill="1" applyBorder="1" applyAlignment="1">
      <alignment horizontal="left"/>
    </xf>
    <xf numFmtId="187" fontId="8" fillId="0" borderId="0" xfId="1" applyNumberFormat="1" applyFont="1" applyFill="1" applyBorder="1" applyAlignment="1">
      <alignment horizontal="left" wrapText="1" readingOrder="1"/>
    </xf>
    <xf numFmtId="0" fontId="7" fillId="0" borderId="0" xfId="1" applyFont="1" applyFill="1" applyBorder="1" applyAlignment="1">
      <alignment horizontal="left"/>
    </xf>
    <xf numFmtId="0" fontId="8" fillId="0" borderId="0" xfId="1" applyNumberFormat="1" applyFont="1" applyFill="1" applyBorder="1" applyAlignment="1">
      <alignment horizontal="left" wrapText="1" readingOrder="1"/>
    </xf>
    <xf numFmtId="0" fontId="7" fillId="0" borderId="0" xfId="1" applyFont="1" applyFill="1" applyBorder="1" applyAlignment="1">
      <alignment horizontal="left"/>
    </xf>
    <xf numFmtId="0" fontId="24" fillId="0" borderId="0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wrapText="1" readingOrder="1"/>
    </xf>
    <xf numFmtId="0" fontId="24" fillId="0" borderId="0" xfId="1" applyNumberFormat="1" applyFont="1" applyFill="1" applyBorder="1" applyAlignment="1">
      <alignment wrapText="1" readingOrder="1"/>
    </xf>
    <xf numFmtId="0" fontId="25" fillId="0" borderId="0" xfId="1" applyFont="1" applyFill="1" applyBorder="1" applyAlignment="1"/>
    <xf numFmtId="0" fontId="8" fillId="0" borderId="0" xfId="1" applyNumberFormat="1" applyFont="1" applyFill="1" applyBorder="1" applyAlignment="1">
      <alignment horizontal="right" wrapText="1" readingOrder="1"/>
    </xf>
    <xf numFmtId="187" fontId="8" fillId="0" borderId="0" xfId="1" applyNumberFormat="1" applyFont="1" applyFill="1" applyBorder="1" applyAlignment="1">
      <alignment horizontal="right" wrapText="1" readingOrder="1"/>
    </xf>
    <xf numFmtId="0" fontId="7" fillId="0" borderId="0" xfId="1" applyFont="1" applyFill="1" applyBorder="1" applyAlignment="1"/>
    <xf numFmtId="0" fontId="8" fillId="0" borderId="0" xfId="1" applyNumberFormat="1" applyFont="1" applyFill="1" applyBorder="1" applyAlignment="1">
      <alignment horizontal="center" wrapText="1" readingOrder="1"/>
    </xf>
    <xf numFmtId="0" fontId="7" fillId="0" borderId="0" xfId="1" applyFont="1" applyFill="1" applyBorder="1" applyAlignment="1"/>
    <xf numFmtId="0" fontId="24" fillId="0" borderId="0" xfId="1" applyNumberFormat="1" applyFont="1" applyFill="1" applyBorder="1" applyAlignment="1">
      <alignment horizontal="left" vertical="center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3" fillId="0" borderId="0" xfId="1" applyFont="1" applyFill="1" applyBorder="1" applyAlignment="1">
      <alignment vertical="top"/>
    </xf>
    <xf numFmtId="187" fontId="3" fillId="2" borderId="0" xfId="1" applyNumberFormat="1" applyFont="1" applyFill="1" applyBorder="1" applyAlignment="1">
      <alignment horizontal="right" vertical="center" wrapText="1" readingOrder="1"/>
    </xf>
    <xf numFmtId="0" fontId="28" fillId="0" borderId="0" xfId="1" applyFont="1" applyFill="1" applyBorder="1"/>
    <xf numFmtId="0" fontId="29" fillId="0" borderId="0" xfId="1" applyNumberFormat="1" applyFont="1" applyFill="1" applyBorder="1" applyAlignment="1">
      <alignment horizontal="left" vertical="top" wrapText="1" readingOrder="1"/>
    </xf>
    <xf numFmtId="0" fontId="28" fillId="0" borderId="0" xfId="1" applyFont="1" applyFill="1" applyBorder="1" applyAlignment="1">
      <alignment horizontal="left"/>
    </xf>
    <xf numFmtId="0" fontId="29" fillId="0" borderId="0" xfId="1" applyNumberFormat="1" applyFont="1" applyFill="1" applyBorder="1" applyAlignment="1">
      <alignment horizontal="right" vertical="top" wrapText="1" readingOrder="1"/>
    </xf>
    <xf numFmtId="0" fontId="28" fillId="0" borderId="0" xfId="1" applyFont="1" applyFill="1" applyBorder="1"/>
    <xf numFmtId="0" fontId="8" fillId="2" borderId="0" xfId="1" applyNumberFormat="1" applyFont="1" applyFill="1" applyBorder="1" applyAlignment="1">
      <alignment horizontal="center" wrapText="1" readingOrder="1"/>
    </xf>
    <xf numFmtId="0" fontId="7" fillId="3" borderId="0" xfId="1" applyNumberFormat="1" applyFont="1" applyFill="1" applyBorder="1" applyAlignment="1">
      <alignment wrapText="1"/>
    </xf>
    <xf numFmtId="0" fontId="9" fillId="2" borderId="0" xfId="1" applyNumberFormat="1" applyFont="1" applyFill="1" applyBorder="1" applyAlignment="1">
      <alignment horizontal="center" vertical="center" wrapText="1" readingOrder="1"/>
    </xf>
    <xf numFmtId="0" fontId="9" fillId="3" borderId="0" xfId="1" applyNumberFormat="1" applyFont="1" applyFill="1" applyBorder="1" applyAlignment="1">
      <alignment vertical="top" wrapText="1"/>
    </xf>
    <xf numFmtId="0" fontId="9" fillId="3" borderId="1" xfId="1" applyNumberFormat="1" applyFont="1" applyFill="1" applyBorder="1" applyAlignment="1">
      <alignment vertical="top" wrapText="1"/>
    </xf>
    <xf numFmtId="0" fontId="3" fillId="0" borderId="2" xfId="1" applyFont="1" applyFill="1" applyBorder="1"/>
    <xf numFmtId="0" fontId="3" fillId="2" borderId="3" xfId="1" applyNumberFormat="1" applyFont="1" applyFill="1" applyBorder="1" applyAlignment="1">
      <alignment horizontal="center" vertical="center" wrapText="1" readingOrder="1"/>
    </xf>
    <xf numFmtId="0" fontId="3" fillId="3" borderId="3" xfId="1" applyNumberFormat="1" applyFont="1" applyFill="1" applyBorder="1" applyAlignment="1">
      <alignment vertical="top" wrapText="1"/>
    </xf>
    <xf numFmtId="0" fontId="3" fillId="0" borderId="3" xfId="1" applyNumberFormat="1" applyFont="1" applyFill="1" applyBorder="1" applyAlignment="1">
      <alignment vertical="top" wrapText="1"/>
    </xf>
    <xf numFmtId="0" fontId="3" fillId="0" borderId="4" xfId="1" applyFont="1" applyFill="1" applyBorder="1"/>
    <xf numFmtId="0" fontId="9" fillId="4" borderId="5" xfId="1" applyNumberFormat="1" applyFont="1" applyFill="1" applyBorder="1" applyAlignment="1">
      <alignment horizontal="center" vertical="center" wrapText="1" readingOrder="1"/>
    </xf>
    <xf numFmtId="0" fontId="3" fillId="5" borderId="6" xfId="1" applyNumberFormat="1" applyFont="1" applyFill="1" applyBorder="1" applyAlignment="1">
      <alignment vertical="top" wrapText="1"/>
    </xf>
    <xf numFmtId="0" fontId="9" fillId="4" borderId="7" xfId="1" applyNumberFormat="1" applyFont="1" applyFill="1" applyBorder="1" applyAlignment="1">
      <alignment horizontal="center" vertical="center" wrapText="1" readingOrder="1"/>
    </xf>
    <xf numFmtId="0" fontId="3" fillId="5" borderId="0" xfId="1" applyFont="1" applyFill="1" applyBorder="1"/>
    <xf numFmtId="0" fontId="3" fillId="0" borderId="8" xfId="1" applyFont="1" applyFill="1" applyBorder="1"/>
    <xf numFmtId="0" fontId="9" fillId="4" borderId="9" xfId="1" applyNumberFormat="1" applyFont="1" applyFill="1" applyBorder="1" applyAlignment="1">
      <alignment horizontal="left" vertical="center" wrapText="1" readingOrder="1"/>
    </xf>
    <xf numFmtId="0" fontId="3" fillId="5" borderId="3" xfId="1" applyNumberFormat="1" applyFont="1" applyFill="1" applyBorder="1" applyAlignment="1">
      <alignment vertical="top" wrapText="1"/>
    </xf>
    <xf numFmtId="0" fontId="9" fillId="5" borderId="7" xfId="1" applyNumberFormat="1" applyFont="1" applyFill="1" applyBorder="1" applyAlignment="1">
      <alignment horizontal="center" vertical="top" wrapText="1"/>
    </xf>
    <xf numFmtId="0" fontId="9" fillId="4" borderId="10" xfId="1" applyNumberFormat="1" applyFont="1" applyFill="1" applyBorder="1" applyAlignment="1">
      <alignment horizontal="center" vertical="center" wrapText="1" readingOrder="1"/>
    </xf>
    <xf numFmtId="0" fontId="3" fillId="5" borderId="7" xfId="1" applyNumberFormat="1" applyFont="1" applyFill="1" applyBorder="1" applyAlignment="1">
      <alignment vertical="top" wrapText="1"/>
    </xf>
    <xf numFmtId="0" fontId="9" fillId="4" borderId="7" xfId="1" applyNumberFormat="1" applyFont="1" applyFill="1" applyBorder="1" applyAlignment="1">
      <alignment horizontal="center" vertical="center" wrapText="1" readingOrder="1"/>
    </xf>
    <xf numFmtId="0" fontId="30" fillId="4" borderId="7" xfId="1" applyNumberFormat="1" applyFont="1" applyFill="1" applyBorder="1" applyAlignment="1">
      <alignment horizontal="center" vertical="center" wrapText="1" readingOrder="1"/>
    </xf>
    <xf numFmtId="0" fontId="31" fillId="5" borderId="7" xfId="1" applyNumberFormat="1" applyFont="1" applyFill="1" applyBorder="1" applyAlignment="1">
      <alignment vertical="top" wrapText="1"/>
    </xf>
    <xf numFmtId="0" fontId="32" fillId="2" borderId="11" xfId="1" applyNumberFormat="1" applyFont="1" applyFill="1" applyBorder="1" applyAlignment="1">
      <alignment vertical="center" wrapText="1" readingOrder="1"/>
    </xf>
    <xf numFmtId="0" fontId="27" fillId="0" borderId="12" xfId="1" applyNumberFormat="1" applyFont="1" applyFill="1" applyBorder="1" applyAlignment="1">
      <alignment vertical="top" wrapText="1"/>
    </xf>
    <xf numFmtId="4" fontId="3" fillId="0" borderId="13" xfId="1" applyNumberFormat="1" applyFont="1" applyFill="1" applyBorder="1" applyAlignment="1">
      <alignment horizontal="right" vertical="top" wrapText="1"/>
    </xf>
    <xf numFmtId="0" fontId="9" fillId="2" borderId="14" xfId="1" applyNumberFormat="1" applyFont="1" applyFill="1" applyBorder="1" applyAlignment="1">
      <alignment vertical="center" wrapText="1" readingOrder="1"/>
    </xf>
    <xf numFmtId="0" fontId="3" fillId="0" borderId="12" xfId="1" applyNumberFormat="1" applyFont="1" applyFill="1" applyBorder="1" applyAlignment="1">
      <alignment vertical="top" wrapText="1"/>
    </xf>
    <xf numFmtId="0" fontId="9" fillId="2" borderId="15" xfId="1" applyNumberFormat="1" applyFont="1" applyFill="1" applyBorder="1" applyAlignment="1">
      <alignment vertical="center" wrapText="1" readingOrder="1"/>
    </xf>
    <xf numFmtId="0" fontId="3" fillId="2" borderId="12" xfId="1" applyNumberFormat="1" applyFont="1" applyFill="1" applyBorder="1" applyAlignment="1">
      <alignment vertical="center" wrapText="1" readingOrder="1"/>
    </xf>
    <xf numFmtId="0" fontId="3" fillId="2" borderId="16" xfId="1" applyNumberFormat="1" applyFont="1" applyFill="1" applyBorder="1" applyAlignment="1">
      <alignment vertical="center" wrapText="1" readingOrder="1"/>
    </xf>
    <xf numFmtId="0" fontId="3" fillId="2" borderId="17" xfId="1" applyNumberFormat="1" applyFont="1" applyFill="1" applyBorder="1" applyAlignment="1">
      <alignment vertical="center" wrapText="1" readingOrder="1"/>
    </xf>
    <xf numFmtId="0" fontId="3" fillId="0" borderId="18" xfId="1" applyNumberFormat="1" applyFont="1" applyFill="1" applyBorder="1" applyAlignment="1">
      <alignment vertical="top" wrapText="1"/>
    </xf>
    <xf numFmtId="0" fontId="3" fillId="0" borderId="19" xfId="1" applyNumberFormat="1" applyFont="1" applyFill="1" applyBorder="1" applyAlignment="1">
      <alignment vertical="top" wrapText="1"/>
    </xf>
    <xf numFmtId="0" fontId="3" fillId="2" borderId="20" xfId="1" applyNumberFormat="1" applyFont="1" applyFill="1" applyBorder="1" applyAlignment="1">
      <alignment vertical="center" wrapText="1" readingOrder="1"/>
    </xf>
    <xf numFmtId="0" fontId="3" fillId="0" borderId="21" xfId="1" applyNumberFormat="1" applyFont="1" applyFill="1" applyBorder="1" applyAlignment="1">
      <alignment vertical="center" wrapText="1" readingOrder="1"/>
    </xf>
    <xf numFmtId="0" fontId="3" fillId="0" borderId="22" xfId="1" applyNumberFormat="1" applyFont="1" applyFill="1" applyBorder="1" applyAlignment="1">
      <alignment vertical="top" wrapText="1"/>
    </xf>
    <xf numFmtId="4" fontId="3" fillId="0" borderId="23" xfId="1" applyNumberFormat="1" applyFont="1" applyFill="1" applyBorder="1" applyAlignment="1">
      <alignment horizontal="right" vertical="center" wrapText="1" readingOrder="1"/>
    </xf>
    <xf numFmtId="4" fontId="3" fillId="0" borderId="22" xfId="1" applyNumberFormat="1" applyFont="1" applyFill="1" applyBorder="1" applyAlignment="1">
      <alignment horizontal="right" vertical="center" wrapText="1" readingOrder="1"/>
    </xf>
    <xf numFmtId="0" fontId="3" fillId="0" borderId="23" xfId="1" applyNumberFormat="1" applyFont="1" applyFill="1" applyBorder="1" applyAlignment="1">
      <alignment horizontal="right" vertical="center" wrapText="1" readingOrder="1"/>
    </xf>
    <xf numFmtId="4" fontId="3" fillId="0" borderId="22" xfId="1" applyNumberFormat="1" applyFont="1" applyFill="1" applyBorder="1" applyAlignment="1">
      <alignment horizontal="right" vertical="center" wrapText="1" readingOrder="1"/>
    </xf>
    <xf numFmtId="188" fontId="3" fillId="0" borderId="24" xfId="1" applyNumberFormat="1" applyFont="1" applyFill="1" applyBorder="1" applyAlignment="1">
      <alignment horizontal="right" vertical="center" wrapText="1" readingOrder="1"/>
    </xf>
    <xf numFmtId="0" fontId="3" fillId="0" borderId="25" xfId="1" applyNumberFormat="1" applyFont="1" applyFill="1" applyBorder="1" applyAlignment="1">
      <alignment horizontal="left" vertical="center" wrapText="1" readingOrder="1"/>
    </xf>
    <xf numFmtId="0" fontId="3" fillId="0" borderId="26" xfId="1" applyNumberFormat="1" applyFont="1" applyFill="1" applyBorder="1" applyAlignment="1">
      <alignment vertical="top" wrapText="1"/>
    </xf>
    <xf numFmtId="3" fontId="3" fillId="0" borderId="21" xfId="1" applyNumberFormat="1" applyFont="1" applyFill="1" applyBorder="1" applyAlignment="1">
      <alignment horizontal="right" vertical="center" wrapText="1" readingOrder="1"/>
    </xf>
    <xf numFmtId="3" fontId="3" fillId="0" borderId="22" xfId="1" applyNumberFormat="1" applyFont="1" applyFill="1" applyBorder="1" applyAlignment="1">
      <alignment vertical="top" wrapText="1"/>
    </xf>
    <xf numFmtId="3" fontId="3" fillId="0" borderId="26" xfId="1" applyNumberFormat="1" applyFont="1" applyFill="1" applyBorder="1" applyAlignment="1">
      <alignment vertical="top" wrapText="1"/>
    </xf>
    <xf numFmtId="0" fontId="9" fillId="2" borderId="24" xfId="1" applyNumberFormat="1" applyFont="1" applyFill="1" applyBorder="1" applyAlignment="1">
      <alignment horizontal="left" vertical="center" wrapText="1" readingOrder="1"/>
    </xf>
    <xf numFmtId="0" fontId="3" fillId="0" borderId="22" xfId="1" applyNumberFormat="1" applyFont="1" applyFill="1" applyBorder="1" applyAlignment="1">
      <alignment horizontal="left" vertical="top" wrapText="1"/>
    </xf>
    <xf numFmtId="4" fontId="32" fillId="2" borderId="23" xfId="1" applyNumberFormat="1" applyFont="1" applyFill="1" applyBorder="1" applyAlignment="1">
      <alignment horizontal="right" vertical="center" wrapText="1" readingOrder="1"/>
    </xf>
    <xf numFmtId="4" fontId="32" fillId="2" borderId="22" xfId="1" applyNumberFormat="1" applyFont="1" applyFill="1" applyBorder="1" applyAlignment="1">
      <alignment horizontal="right" vertical="center" wrapText="1" readingOrder="1"/>
    </xf>
    <xf numFmtId="0" fontId="32" fillId="2" borderId="23" xfId="1" applyNumberFormat="1" applyFont="1" applyFill="1" applyBorder="1" applyAlignment="1">
      <alignment horizontal="right" vertical="center" wrapText="1" readingOrder="1"/>
    </xf>
    <xf numFmtId="4" fontId="32" fillId="2" borderId="22" xfId="1" applyNumberFormat="1" applyFont="1" applyFill="1" applyBorder="1" applyAlignment="1">
      <alignment horizontal="right" vertical="center" wrapText="1" readingOrder="1"/>
    </xf>
    <xf numFmtId="0" fontId="9" fillId="2" borderId="24" xfId="1" applyNumberFormat="1" applyFont="1" applyFill="1" applyBorder="1" applyAlignment="1">
      <alignment vertical="center" wrapText="1" readingOrder="1"/>
    </xf>
    <xf numFmtId="0" fontId="9" fillId="2" borderId="25" xfId="1" applyNumberFormat="1" applyFont="1" applyFill="1" applyBorder="1" applyAlignment="1">
      <alignment vertical="center" wrapText="1" readingOrder="1"/>
    </xf>
    <xf numFmtId="3" fontId="32" fillId="2" borderId="21" xfId="1" applyNumberFormat="1" applyFont="1" applyFill="1" applyBorder="1" applyAlignment="1">
      <alignment horizontal="right" vertical="center" wrapText="1" readingOrder="1"/>
    </xf>
    <xf numFmtId="3" fontId="27" fillId="0" borderId="22" xfId="1" applyNumberFormat="1" applyFont="1" applyFill="1" applyBorder="1" applyAlignment="1">
      <alignment vertical="top" wrapText="1"/>
    </xf>
    <xf numFmtId="3" fontId="27" fillId="0" borderId="26" xfId="1" applyNumberFormat="1" applyFont="1" applyFill="1" applyBorder="1" applyAlignment="1">
      <alignment vertical="top" wrapText="1"/>
    </xf>
    <xf numFmtId="0" fontId="32" fillId="2" borderId="21" xfId="1" applyNumberFormat="1" applyFont="1" applyFill="1" applyBorder="1" applyAlignment="1">
      <alignment vertical="center" wrapText="1" readingOrder="1"/>
    </xf>
    <xf numFmtId="0" fontId="27" fillId="0" borderId="22" xfId="1" applyNumberFormat="1" applyFont="1" applyFill="1" applyBorder="1" applyAlignment="1">
      <alignment vertical="top" wrapText="1"/>
    </xf>
    <xf numFmtId="4" fontId="9" fillId="2" borderId="23" xfId="1" applyNumberFormat="1" applyFont="1" applyFill="1" applyBorder="1" applyAlignment="1">
      <alignment vertical="center" wrapText="1" readingOrder="1"/>
    </xf>
    <xf numFmtId="4" fontId="9" fillId="2" borderId="22" xfId="1" applyNumberFormat="1" applyFont="1" applyFill="1" applyBorder="1" applyAlignment="1">
      <alignment horizontal="right" vertical="center" wrapText="1" readingOrder="1"/>
    </xf>
    <xf numFmtId="0" fontId="3" fillId="2" borderId="23" xfId="1" applyNumberFormat="1" applyFont="1" applyFill="1" applyBorder="1" applyAlignment="1">
      <alignment vertical="center" wrapText="1" readingOrder="1"/>
    </xf>
    <xf numFmtId="4" fontId="3" fillId="2" borderId="22" xfId="1" applyNumberFormat="1" applyFont="1" applyFill="1" applyBorder="1" applyAlignment="1">
      <alignment vertical="center" wrapText="1" readingOrder="1"/>
    </xf>
    <xf numFmtId="0" fontId="3" fillId="2" borderId="24" xfId="1" applyNumberFormat="1" applyFont="1" applyFill="1" applyBorder="1" applyAlignment="1">
      <alignment vertical="center" wrapText="1" readingOrder="1"/>
    </xf>
    <xf numFmtId="0" fontId="3" fillId="2" borderId="25" xfId="1" applyNumberFormat="1" applyFont="1" applyFill="1" applyBorder="1" applyAlignment="1">
      <alignment vertical="center" wrapText="1" readingOrder="1"/>
    </xf>
    <xf numFmtId="3" fontId="3" fillId="2" borderId="21" xfId="1" applyNumberFormat="1" applyFont="1" applyFill="1" applyBorder="1" applyAlignment="1">
      <alignment vertical="center" wrapText="1" readingOrder="1"/>
    </xf>
    <xf numFmtId="188" fontId="31" fillId="0" borderId="24" xfId="1" applyNumberFormat="1" applyFont="1" applyFill="1" applyBorder="1" applyAlignment="1">
      <alignment horizontal="right" vertical="center" wrapText="1" readingOrder="1"/>
    </xf>
    <xf numFmtId="0" fontId="3" fillId="0" borderId="27" xfId="1" applyNumberFormat="1" applyFont="1" applyFill="1" applyBorder="1" applyAlignment="1">
      <alignment vertical="center" wrapText="1" readingOrder="1"/>
    </xf>
    <xf numFmtId="0" fontId="3" fillId="0" borderId="28" xfId="1" applyNumberFormat="1" applyFont="1" applyFill="1" applyBorder="1" applyAlignment="1">
      <alignment vertical="top" wrapText="1"/>
    </xf>
    <xf numFmtId="4" fontId="3" fillId="0" borderId="29" xfId="1" applyNumberFormat="1" applyFont="1" applyFill="1" applyBorder="1" applyAlignment="1">
      <alignment horizontal="right" vertical="center" wrapText="1" readingOrder="1"/>
    </xf>
    <xf numFmtId="4" fontId="3" fillId="0" borderId="28" xfId="1" applyNumberFormat="1" applyFont="1" applyFill="1" applyBorder="1" applyAlignment="1">
      <alignment horizontal="right" vertical="center" wrapText="1" readingOrder="1"/>
    </xf>
    <xf numFmtId="0" fontId="3" fillId="0" borderId="29" xfId="1" applyNumberFormat="1" applyFont="1" applyFill="1" applyBorder="1" applyAlignment="1">
      <alignment horizontal="right" vertical="center" wrapText="1" readingOrder="1"/>
    </xf>
    <xf numFmtId="4" fontId="3" fillId="0" borderId="28" xfId="1" applyNumberFormat="1" applyFont="1" applyFill="1" applyBorder="1" applyAlignment="1">
      <alignment horizontal="right" vertical="center" wrapText="1" readingOrder="1"/>
    </xf>
    <xf numFmtId="188" fontId="3" fillId="0" borderId="30" xfId="1" applyNumberFormat="1" applyFont="1" applyFill="1" applyBorder="1" applyAlignment="1">
      <alignment horizontal="right" vertical="center" wrapText="1" readingOrder="1"/>
    </xf>
    <xf numFmtId="0" fontId="3" fillId="0" borderId="31" xfId="1" applyNumberFormat="1" applyFont="1" applyFill="1" applyBorder="1" applyAlignment="1">
      <alignment horizontal="left" vertical="center" wrapText="1" readingOrder="1"/>
    </xf>
    <xf numFmtId="0" fontId="3" fillId="0" borderId="32" xfId="1" applyNumberFormat="1" applyFont="1" applyFill="1" applyBorder="1" applyAlignment="1">
      <alignment vertical="top" wrapText="1"/>
    </xf>
    <xf numFmtId="3" fontId="3" fillId="0" borderId="27" xfId="1" applyNumberFormat="1" applyFont="1" applyFill="1" applyBorder="1" applyAlignment="1">
      <alignment horizontal="right" vertical="center" wrapText="1" readingOrder="1"/>
    </xf>
    <xf numFmtId="3" fontId="3" fillId="0" borderId="28" xfId="1" applyNumberFormat="1" applyFont="1" applyFill="1" applyBorder="1" applyAlignment="1">
      <alignment vertical="top" wrapText="1"/>
    </xf>
    <xf numFmtId="3" fontId="3" fillId="0" borderId="32" xfId="1" applyNumberFormat="1" applyFont="1" applyFill="1" applyBorder="1" applyAlignment="1">
      <alignment vertical="top" wrapText="1"/>
    </xf>
    <xf numFmtId="0" fontId="3" fillId="0" borderId="33" xfId="1" applyNumberFormat="1" applyFont="1" applyFill="1" applyBorder="1" applyAlignment="1">
      <alignment vertical="center" wrapText="1" readingOrder="1"/>
    </xf>
    <xf numFmtId="0" fontId="3" fillId="0" borderId="34" xfId="1" applyNumberFormat="1" applyFont="1" applyFill="1" applyBorder="1" applyAlignment="1">
      <alignment vertical="top" wrapText="1"/>
    </xf>
    <xf numFmtId="4" fontId="3" fillId="0" borderId="34" xfId="1" applyNumberFormat="1" applyFont="1" applyFill="1" applyBorder="1" applyAlignment="1">
      <alignment horizontal="right" vertical="top" wrapText="1"/>
    </xf>
    <xf numFmtId="4" fontId="3" fillId="0" borderId="34" xfId="1" applyNumberFormat="1" applyFont="1" applyFill="1" applyBorder="1" applyAlignment="1">
      <alignment horizontal="right" vertical="center" wrapText="1" readingOrder="1"/>
    </xf>
    <xf numFmtId="4" fontId="3" fillId="0" borderId="34" xfId="1" applyNumberFormat="1" applyFont="1" applyFill="1" applyBorder="1" applyAlignment="1">
      <alignment vertical="top" wrapText="1"/>
    </xf>
    <xf numFmtId="0" fontId="3" fillId="0" borderId="34" xfId="1" applyNumberFormat="1" applyFont="1" applyFill="1" applyBorder="1" applyAlignment="1">
      <alignment horizontal="right" vertical="center" wrapText="1" readingOrder="1"/>
    </xf>
    <xf numFmtId="188" fontId="3" fillId="0" borderId="34" xfId="1" applyNumberFormat="1" applyFont="1" applyFill="1" applyBorder="1" applyAlignment="1">
      <alignment horizontal="right" vertical="center" wrapText="1" readingOrder="1"/>
    </xf>
    <xf numFmtId="0" fontId="3" fillId="0" borderId="34" xfId="1" applyNumberFormat="1" applyFont="1" applyFill="1" applyBorder="1" applyAlignment="1">
      <alignment horizontal="left" vertical="center" wrapText="1" readingOrder="1"/>
    </xf>
    <xf numFmtId="0" fontId="3" fillId="0" borderId="35" xfId="1" applyNumberFormat="1" applyFont="1" applyFill="1" applyBorder="1" applyAlignment="1">
      <alignment vertical="top" wrapText="1"/>
    </xf>
    <xf numFmtId="0" fontId="33" fillId="0" borderId="36" xfId="1" applyNumberFormat="1" applyFont="1" applyFill="1" applyBorder="1" applyAlignment="1">
      <alignment horizontal="left" vertical="center" wrapText="1" readingOrder="1"/>
    </xf>
    <xf numFmtId="0" fontId="3" fillId="0" borderId="37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vertical="top" wrapText="1"/>
    </xf>
    <xf numFmtId="4" fontId="3" fillId="0" borderId="36" xfId="1" applyNumberFormat="1" applyFont="1" applyFill="1" applyBorder="1" applyAlignment="1">
      <alignment horizontal="right" vertical="top" wrapText="1"/>
    </xf>
    <xf numFmtId="4" fontId="3" fillId="0" borderId="37" xfId="1" applyNumberFormat="1" applyFont="1" applyFill="1" applyBorder="1" applyAlignment="1">
      <alignment horizontal="right" vertical="center" wrapText="1" readingOrder="1"/>
    </xf>
    <xf numFmtId="4" fontId="3" fillId="0" borderId="37" xfId="1" applyNumberFormat="1" applyFont="1" applyFill="1" applyBorder="1" applyAlignment="1">
      <alignment vertical="top" wrapText="1"/>
    </xf>
    <xf numFmtId="0" fontId="3" fillId="0" borderId="36" xfId="1" applyNumberFormat="1" applyFont="1" applyFill="1" applyBorder="1" applyAlignment="1">
      <alignment horizontal="right" vertical="center" wrapText="1" readingOrder="1"/>
    </xf>
    <xf numFmtId="188" fontId="3" fillId="0" borderId="38" xfId="1" applyNumberFormat="1" applyFont="1" applyFill="1" applyBorder="1" applyAlignment="1">
      <alignment horizontal="right" vertical="center" wrapText="1" readingOrder="1"/>
    </xf>
    <xf numFmtId="0" fontId="3" fillId="0" borderId="38" xfId="1" applyNumberFormat="1" applyFont="1" applyFill="1" applyBorder="1" applyAlignment="1">
      <alignment horizontal="left" vertical="center" wrapText="1" readingOrder="1"/>
    </xf>
    <xf numFmtId="0" fontId="3" fillId="0" borderId="39" xfId="1" applyNumberFormat="1" applyFont="1" applyFill="1" applyBorder="1" applyAlignment="1">
      <alignment vertical="top" wrapText="1"/>
    </xf>
    <xf numFmtId="0" fontId="3" fillId="0" borderId="39" xfId="1" applyNumberFormat="1" applyFont="1" applyFill="1" applyBorder="1" applyAlignment="1">
      <alignment horizontal="right" vertical="center" wrapText="1" readingOrder="1"/>
    </xf>
    <xf numFmtId="0" fontId="3" fillId="0" borderId="38" xfId="1" applyNumberFormat="1" applyFont="1" applyFill="1" applyBorder="1" applyAlignment="1">
      <alignment vertical="top" wrapText="1"/>
    </xf>
    <xf numFmtId="0" fontId="3" fillId="0" borderId="40" xfId="1" applyNumberFormat="1" applyFont="1" applyFill="1" applyBorder="1" applyAlignment="1">
      <alignment vertical="top" wrapText="1"/>
    </xf>
    <xf numFmtId="0" fontId="3" fillId="5" borderId="41" xfId="1" applyNumberFormat="1" applyFont="1" applyFill="1" applyBorder="1" applyAlignment="1">
      <alignment vertical="top" wrapText="1"/>
    </xf>
    <xf numFmtId="0" fontId="9" fillId="4" borderId="42" xfId="1" applyNumberFormat="1" applyFont="1" applyFill="1" applyBorder="1" applyAlignment="1">
      <alignment horizontal="center" vertical="center" wrapText="1" readingOrder="1"/>
    </xf>
    <xf numFmtId="0" fontId="9" fillId="4" borderId="43" xfId="1" applyNumberFormat="1" applyFont="1" applyFill="1" applyBorder="1" applyAlignment="1">
      <alignment horizontal="center" vertical="center" wrapText="1" readingOrder="1"/>
    </xf>
    <xf numFmtId="0" fontId="9" fillId="4" borderId="44" xfId="1" applyNumberFormat="1" applyFont="1" applyFill="1" applyBorder="1" applyAlignment="1">
      <alignment horizontal="left" vertical="center" wrapText="1" readingOrder="1"/>
    </xf>
    <xf numFmtId="0" fontId="3" fillId="5" borderId="45" xfId="1" applyNumberFormat="1" applyFont="1" applyFill="1" applyBorder="1" applyAlignment="1">
      <alignment vertical="top" wrapText="1"/>
    </xf>
    <xf numFmtId="0" fontId="3" fillId="5" borderId="46" xfId="1" applyNumberFormat="1" applyFont="1" applyFill="1" applyBorder="1" applyAlignment="1">
      <alignment vertical="top" wrapText="1"/>
    </xf>
    <xf numFmtId="0" fontId="30" fillId="4" borderId="47" xfId="1" applyNumberFormat="1" applyFont="1" applyFill="1" applyBorder="1" applyAlignment="1">
      <alignment horizontal="center" vertical="center" wrapText="1" readingOrder="1"/>
    </xf>
    <xf numFmtId="0" fontId="31" fillId="5" borderId="47" xfId="1" applyNumberFormat="1" applyFont="1" applyFill="1" applyBorder="1" applyAlignment="1">
      <alignment vertical="top" wrapText="1"/>
    </xf>
    <xf numFmtId="0" fontId="9" fillId="4" borderId="47" xfId="1" applyNumberFormat="1" applyFont="1" applyFill="1" applyBorder="1" applyAlignment="1">
      <alignment horizontal="center" vertical="center" wrapText="1" readingOrder="1"/>
    </xf>
    <xf numFmtId="0" fontId="3" fillId="5" borderId="47" xfId="1" applyNumberFormat="1" applyFont="1" applyFill="1" applyBorder="1" applyAlignment="1">
      <alignment vertical="top" wrapText="1"/>
    </xf>
    <xf numFmtId="0" fontId="3" fillId="0" borderId="11" xfId="1" applyNumberFormat="1" applyFont="1" applyFill="1" applyBorder="1" applyAlignment="1">
      <alignment vertical="center" wrapText="1" readingOrder="1"/>
    </xf>
    <xf numFmtId="4" fontId="3" fillId="0" borderId="15" xfId="1" applyNumberFormat="1" applyFont="1" applyFill="1" applyBorder="1" applyAlignment="1">
      <alignment horizontal="right" vertical="center" wrapText="1" readingOrder="1"/>
    </xf>
    <xf numFmtId="4" fontId="3" fillId="0" borderId="12" xfId="1" applyNumberFormat="1" applyFont="1" applyFill="1" applyBorder="1" applyAlignment="1">
      <alignment horizontal="right" vertical="center" wrapText="1" readingOrder="1"/>
    </xf>
    <xf numFmtId="0" fontId="3" fillId="0" borderId="15" xfId="1" applyNumberFormat="1" applyFont="1" applyFill="1" applyBorder="1" applyAlignment="1">
      <alignment horizontal="right" vertical="center" wrapText="1" readingOrder="1"/>
    </xf>
    <xf numFmtId="4" fontId="3" fillId="0" borderId="12" xfId="1" applyNumberFormat="1" applyFont="1" applyFill="1" applyBorder="1" applyAlignment="1">
      <alignment horizontal="right" vertical="center" wrapText="1" readingOrder="1"/>
    </xf>
    <xf numFmtId="188" fontId="3" fillId="0" borderId="16" xfId="1" applyNumberFormat="1" applyFont="1" applyFill="1" applyBorder="1" applyAlignment="1">
      <alignment horizontal="right" vertical="center" wrapText="1" readingOrder="1"/>
    </xf>
    <xf numFmtId="0" fontId="3" fillId="0" borderId="17" xfId="1" applyNumberFormat="1" applyFont="1" applyFill="1" applyBorder="1" applyAlignment="1">
      <alignment horizontal="left" vertical="center" wrapText="1" readingOrder="1"/>
    </xf>
    <xf numFmtId="3" fontId="3" fillId="0" borderId="14" xfId="1" applyNumberFormat="1" applyFont="1" applyFill="1" applyBorder="1" applyAlignment="1">
      <alignment horizontal="right" vertical="center" wrapText="1" readingOrder="1"/>
    </xf>
    <xf numFmtId="3" fontId="3" fillId="0" borderId="12" xfId="1" applyNumberFormat="1" applyFont="1" applyFill="1" applyBorder="1" applyAlignment="1">
      <alignment vertical="top" wrapText="1"/>
    </xf>
    <xf numFmtId="3" fontId="3" fillId="0" borderId="48" xfId="1" applyNumberFormat="1" applyFont="1" applyFill="1" applyBorder="1" applyAlignment="1">
      <alignment vertical="top" wrapText="1"/>
    </xf>
    <xf numFmtId="0" fontId="34" fillId="0" borderId="21" xfId="1" applyNumberFormat="1" applyFont="1" applyFill="1" applyBorder="1" applyAlignment="1">
      <alignment vertical="center" wrapText="1" readingOrder="1"/>
    </xf>
    <xf numFmtId="0" fontId="34" fillId="0" borderId="22" xfId="1" applyNumberFormat="1" applyFont="1" applyFill="1" applyBorder="1" applyAlignment="1">
      <alignment vertical="top" wrapText="1"/>
    </xf>
    <xf numFmtId="3" fontId="3" fillId="0" borderId="25" xfId="1" applyNumberFormat="1" applyFont="1" applyFill="1" applyBorder="1" applyAlignment="1">
      <alignment horizontal="right" vertical="center" wrapText="1" readingOrder="1"/>
    </xf>
    <xf numFmtId="3" fontId="32" fillId="2" borderId="25" xfId="1" applyNumberFormat="1" applyFont="1" applyFill="1" applyBorder="1" applyAlignment="1">
      <alignment horizontal="right" vertical="center" wrapText="1" readingOrder="1"/>
    </xf>
    <xf numFmtId="3" fontId="3" fillId="2" borderId="25" xfId="1" applyNumberFormat="1" applyFont="1" applyFill="1" applyBorder="1" applyAlignment="1">
      <alignment vertical="center" wrapText="1" readingOrder="1"/>
    </xf>
    <xf numFmtId="188" fontId="3" fillId="0" borderId="24" xfId="1" applyNumberFormat="1" applyFont="1" applyFill="1" applyBorder="1" applyAlignment="1">
      <alignment horizontal="center" vertical="center" wrapText="1" readingOrder="1"/>
    </xf>
    <xf numFmtId="0" fontId="9" fillId="2" borderId="30" xfId="1" applyNumberFormat="1" applyFont="1" applyFill="1" applyBorder="1" applyAlignment="1">
      <alignment horizontal="left" vertical="center" wrapText="1" readingOrder="1"/>
    </xf>
    <xf numFmtId="0" fontId="3" fillId="0" borderId="28" xfId="1" applyNumberFormat="1" applyFont="1" applyFill="1" applyBorder="1" applyAlignment="1">
      <alignment horizontal="left" vertical="top" wrapText="1"/>
    </xf>
    <xf numFmtId="4" fontId="32" fillId="2" borderId="29" xfId="1" applyNumberFormat="1" applyFont="1" applyFill="1" applyBorder="1" applyAlignment="1">
      <alignment horizontal="right" vertical="center" wrapText="1" readingOrder="1"/>
    </xf>
    <xf numFmtId="4" fontId="32" fillId="2" borderId="28" xfId="1" applyNumberFormat="1" applyFont="1" applyFill="1" applyBorder="1" applyAlignment="1">
      <alignment horizontal="right" vertical="center" wrapText="1" readingOrder="1"/>
    </xf>
    <xf numFmtId="0" fontId="32" fillId="2" borderId="29" xfId="1" applyNumberFormat="1" applyFont="1" applyFill="1" applyBorder="1" applyAlignment="1">
      <alignment horizontal="right" vertical="center" wrapText="1" readingOrder="1"/>
    </xf>
    <xf numFmtId="4" fontId="32" fillId="2" borderId="28" xfId="1" applyNumberFormat="1" applyFont="1" applyFill="1" applyBorder="1" applyAlignment="1">
      <alignment horizontal="right" vertical="center" wrapText="1" readingOrder="1"/>
    </xf>
    <xf numFmtId="0" fontId="9" fillId="2" borderId="30" xfId="1" applyNumberFormat="1" applyFont="1" applyFill="1" applyBorder="1" applyAlignment="1">
      <alignment vertical="center" wrapText="1" readingOrder="1"/>
    </xf>
    <xf numFmtId="0" fontId="9" fillId="2" borderId="31" xfId="1" applyNumberFormat="1" applyFont="1" applyFill="1" applyBorder="1" applyAlignment="1">
      <alignment vertical="center" wrapText="1" readingOrder="1"/>
    </xf>
    <xf numFmtId="3" fontId="32" fillId="2" borderId="31" xfId="1" applyNumberFormat="1" applyFont="1" applyFill="1" applyBorder="1" applyAlignment="1">
      <alignment horizontal="right" vertical="center" wrapText="1" readingOrder="1"/>
    </xf>
    <xf numFmtId="3" fontId="27" fillId="0" borderId="28" xfId="1" applyNumberFormat="1" applyFont="1" applyFill="1" applyBorder="1" applyAlignment="1">
      <alignment vertical="top" wrapText="1"/>
    </xf>
    <xf numFmtId="3" fontId="27" fillId="0" borderId="32" xfId="1" applyNumberFormat="1" applyFont="1" applyFill="1" applyBorder="1" applyAlignment="1">
      <alignment vertical="top" wrapText="1"/>
    </xf>
    <xf numFmtId="0" fontId="9" fillId="2" borderId="0" xfId="1" applyNumberFormat="1" applyFont="1" applyFill="1" applyBorder="1" applyAlignment="1">
      <alignment horizontal="left" vertical="center" wrapText="1" readingOrder="1"/>
    </xf>
    <xf numFmtId="0" fontId="3" fillId="0" borderId="0" xfId="1" applyNumberFormat="1" applyFont="1" applyFill="1" applyBorder="1" applyAlignment="1">
      <alignment horizontal="left" vertical="top" wrapText="1"/>
    </xf>
    <xf numFmtId="4" fontId="32" fillId="2" borderId="0" xfId="1" applyNumberFormat="1" applyFont="1" applyFill="1" applyBorder="1" applyAlignment="1">
      <alignment horizontal="right" vertical="center" wrapText="1" readingOrder="1"/>
    </xf>
    <xf numFmtId="0" fontId="32" fillId="2" borderId="0" xfId="1" applyNumberFormat="1" applyFont="1" applyFill="1" applyBorder="1" applyAlignment="1">
      <alignment horizontal="right" vertical="center" wrapText="1" readingOrder="1"/>
    </xf>
    <xf numFmtId="0" fontId="9" fillId="2" borderId="0" xfId="1" applyNumberFormat="1" applyFont="1" applyFill="1" applyBorder="1" applyAlignment="1">
      <alignment vertical="center" wrapText="1" readingOrder="1"/>
    </xf>
    <xf numFmtId="3" fontId="32" fillId="2" borderId="0" xfId="1" applyNumberFormat="1" applyFont="1" applyFill="1" applyBorder="1" applyAlignment="1">
      <alignment horizontal="right" vertical="center" wrapText="1" readingOrder="1"/>
    </xf>
    <xf numFmtId="3" fontId="27" fillId="0" borderId="0" xfId="1" applyNumberFormat="1" applyFont="1" applyFill="1" applyBorder="1" applyAlignment="1">
      <alignment vertical="top" wrapText="1"/>
    </xf>
    <xf numFmtId="0" fontId="33" fillId="2" borderId="2" xfId="1" applyNumberFormat="1" applyFont="1" applyFill="1" applyBorder="1" applyAlignment="1">
      <alignment horizontal="left" vertical="center" wrapText="1" readingOrder="1"/>
    </xf>
    <xf numFmtId="0" fontId="3" fillId="0" borderId="2" xfId="1" applyNumberFormat="1" applyFont="1" applyFill="1" applyBorder="1" applyAlignment="1">
      <alignment vertical="top" wrapText="1"/>
    </xf>
    <xf numFmtId="4" fontId="3" fillId="0" borderId="2" xfId="1" applyNumberFormat="1" applyFont="1" applyFill="1" applyBorder="1" applyAlignment="1">
      <alignment horizontal="right" vertical="top" wrapText="1"/>
    </xf>
    <xf numFmtId="4" fontId="9" fillId="2" borderId="2" xfId="1" applyNumberFormat="1" applyFont="1" applyFill="1" applyBorder="1" applyAlignment="1">
      <alignment horizontal="right" vertical="center" wrapText="1" readingOrder="1"/>
    </xf>
    <xf numFmtId="4" fontId="3" fillId="0" borderId="2" xfId="1" applyNumberFormat="1" applyFont="1" applyFill="1" applyBorder="1" applyAlignment="1">
      <alignment vertical="top" wrapText="1"/>
    </xf>
    <xf numFmtId="0" fontId="9" fillId="2" borderId="49" xfId="1" applyNumberFormat="1" applyFont="1" applyFill="1" applyBorder="1" applyAlignment="1">
      <alignment horizontal="right" vertical="center" wrapText="1" readingOrder="1"/>
    </xf>
    <xf numFmtId="0" fontId="9" fillId="2" borderId="2" xfId="1" applyNumberFormat="1" applyFont="1" applyFill="1" applyBorder="1" applyAlignment="1">
      <alignment vertical="center" wrapText="1" readingOrder="1"/>
    </xf>
    <xf numFmtId="0" fontId="9" fillId="2" borderId="2" xfId="1" applyNumberFormat="1" applyFont="1" applyFill="1" applyBorder="1" applyAlignment="1">
      <alignment horizontal="right" vertical="center" wrapText="1" readingOrder="1"/>
    </xf>
    <xf numFmtId="0" fontId="3" fillId="0" borderId="50" xfId="1" applyNumberFormat="1" applyFont="1" applyFill="1" applyBorder="1" applyAlignment="1">
      <alignment vertical="top" wrapText="1"/>
    </xf>
    <xf numFmtId="4" fontId="9" fillId="2" borderId="14" xfId="1" applyNumberFormat="1" applyFont="1" applyFill="1" applyBorder="1" applyAlignment="1">
      <alignment horizontal="right" vertical="center" wrapText="1" readingOrder="1"/>
    </xf>
    <xf numFmtId="4" fontId="3" fillId="0" borderId="12" xfId="1" applyNumberFormat="1" applyFont="1" applyFill="1" applyBorder="1" applyAlignment="1">
      <alignment horizontal="right" vertical="top" wrapText="1"/>
    </xf>
    <xf numFmtId="4" fontId="9" fillId="2" borderId="15" xfId="1" applyNumberFormat="1" applyFont="1" applyFill="1" applyBorder="1" applyAlignment="1">
      <alignment vertical="center" wrapText="1" readingOrder="1"/>
    </xf>
    <xf numFmtId="0" fontId="3" fillId="2" borderId="14" xfId="1" applyNumberFormat="1" applyFont="1" applyFill="1" applyBorder="1" applyAlignment="1">
      <alignment vertical="center" wrapText="1" readingOrder="1"/>
    </xf>
    <xf numFmtId="0" fontId="3" fillId="0" borderId="48" xfId="1" applyNumberFormat="1" applyFont="1" applyFill="1" applyBorder="1" applyAlignment="1">
      <alignment vertical="top" wrapText="1"/>
    </xf>
    <xf numFmtId="2" fontId="3" fillId="0" borderId="24" xfId="1" applyNumberFormat="1" applyFont="1" applyFill="1" applyBorder="1" applyAlignment="1">
      <alignment horizontal="right" vertical="center" wrapText="1" readingOrder="1"/>
    </xf>
    <xf numFmtId="2" fontId="9" fillId="2" borderId="24" xfId="1" applyNumberFormat="1" applyFont="1" applyFill="1" applyBorder="1" applyAlignment="1">
      <alignment vertical="center" wrapText="1" readingOrder="1"/>
    </xf>
    <xf numFmtId="2" fontId="3" fillId="2" borderId="24" xfId="1" applyNumberFormat="1" applyFont="1" applyFill="1" applyBorder="1" applyAlignment="1">
      <alignment vertical="center" wrapText="1" readingOrder="1"/>
    </xf>
    <xf numFmtId="2" fontId="3" fillId="0" borderId="24" xfId="1" applyNumberFormat="1" applyFont="1" applyFill="1" applyBorder="1" applyAlignment="1">
      <alignment horizontal="center" vertical="center" wrapText="1" readingOrder="1"/>
    </xf>
    <xf numFmtId="0" fontId="9" fillId="0" borderId="30" xfId="1" applyNumberFormat="1" applyFont="1" applyFill="1" applyBorder="1" applyAlignment="1">
      <alignment horizontal="left" vertical="center" wrapText="1" readingOrder="1"/>
    </xf>
    <xf numFmtId="4" fontId="35" fillId="0" borderId="29" xfId="1" applyNumberFormat="1" applyFont="1" applyFill="1" applyBorder="1" applyAlignment="1">
      <alignment horizontal="right" vertical="center" wrapText="1" readingOrder="1"/>
    </xf>
    <xf numFmtId="4" fontId="35" fillId="0" borderId="28" xfId="1" applyNumberFormat="1" applyFont="1" applyFill="1" applyBorder="1" applyAlignment="1">
      <alignment horizontal="right" vertical="center" wrapText="1" readingOrder="1"/>
    </xf>
    <xf numFmtId="0" fontId="35" fillId="0" borderId="29" xfId="1" applyNumberFormat="1" applyFont="1" applyFill="1" applyBorder="1" applyAlignment="1">
      <alignment horizontal="right" vertical="center" wrapText="1" readingOrder="1"/>
    </xf>
    <xf numFmtId="4" fontId="35" fillId="0" borderId="28" xfId="1" applyNumberFormat="1" applyFont="1" applyFill="1" applyBorder="1" applyAlignment="1">
      <alignment horizontal="right" vertical="center" wrapText="1" readingOrder="1"/>
    </xf>
    <xf numFmtId="2" fontId="9" fillId="0" borderId="30" xfId="1" applyNumberFormat="1" applyFont="1" applyFill="1" applyBorder="1" applyAlignment="1">
      <alignment vertical="center" wrapText="1" readingOrder="1"/>
    </xf>
    <xf numFmtId="0" fontId="9" fillId="0" borderId="31" xfId="1" applyNumberFormat="1" applyFont="1" applyFill="1" applyBorder="1" applyAlignment="1">
      <alignment vertical="center" wrapText="1" readingOrder="1"/>
    </xf>
    <xf numFmtId="3" fontId="35" fillId="0" borderId="31" xfId="1" applyNumberFormat="1" applyFont="1" applyFill="1" applyBorder="1" applyAlignment="1">
      <alignment horizontal="right" vertical="center" wrapText="1" readingOrder="1"/>
    </xf>
    <xf numFmtId="3" fontId="36" fillId="0" borderId="28" xfId="1" applyNumberFormat="1" applyFont="1" applyFill="1" applyBorder="1" applyAlignment="1">
      <alignment vertical="top" wrapText="1"/>
    </xf>
    <xf numFmtId="3" fontId="36" fillId="0" borderId="32" xfId="1" applyNumberFormat="1" applyFont="1" applyFill="1" applyBorder="1" applyAlignment="1">
      <alignment vertical="top" wrapText="1"/>
    </xf>
    <xf numFmtId="4" fontId="3" fillId="0" borderId="0" xfId="1" applyNumberFormat="1" applyFont="1" applyFill="1" applyBorder="1"/>
    <xf numFmtId="0" fontId="37" fillId="0" borderId="0" xfId="1" applyFont="1" applyFill="1" applyBorder="1"/>
    <xf numFmtId="0" fontId="33" fillId="0" borderId="0" xfId="0" applyNumberFormat="1" applyFont="1" applyAlignment="1">
      <alignment horizontal="left"/>
    </xf>
    <xf numFmtId="0" fontId="34" fillId="0" borderId="0" xfId="0" applyFont="1"/>
    <xf numFmtId="4" fontId="34" fillId="0" borderId="0" xfId="2" applyNumberFormat="1" applyFont="1"/>
    <xf numFmtId="3" fontId="34" fillId="0" borderId="0" xfId="2" applyNumberFormat="1" applyFont="1"/>
    <xf numFmtId="2" fontId="33" fillId="0" borderId="0" xfId="0" applyNumberFormat="1" applyFont="1"/>
    <xf numFmtId="4" fontId="34" fillId="0" borderId="0" xfId="0" applyNumberFormat="1" applyFont="1"/>
    <xf numFmtId="0" fontId="8" fillId="6" borderId="0" xfId="3" applyFont="1" applyFill="1" applyBorder="1" applyAlignment="1">
      <alignment horizontal="center" vertical="center" wrapText="1"/>
    </xf>
    <xf numFmtId="0" fontId="9" fillId="6" borderId="0" xfId="3" applyFont="1" applyFill="1" applyBorder="1" applyAlignment="1">
      <alignment horizontal="center" vertical="center" wrapText="1"/>
    </xf>
    <xf numFmtId="0" fontId="33" fillId="6" borderId="0" xfId="3" applyNumberFormat="1" applyFont="1" applyFill="1" applyBorder="1" applyAlignment="1">
      <alignment horizontal="left" vertical="center" wrapText="1"/>
    </xf>
    <xf numFmtId="0" fontId="39" fillId="6" borderId="0" xfId="3" applyFont="1" applyFill="1" applyAlignment="1">
      <alignment horizontal="center" vertical="center" wrapText="1"/>
    </xf>
    <xf numFmtId="4" fontId="39" fillId="6" borderId="0" xfId="2" applyNumberFormat="1" applyFont="1" applyFill="1" applyAlignment="1">
      <alignment horizontal="center" vertical="center" wrapText="1"/>
    </xf>
    <xf numFmtId="3" fontId="39" fillId="6" borderId="0" xfId="2" applyNumberFormat="1" applyFont="1" applyFill="1" applyAlignment="1">
      <alignment horizontal="center" vertical="center" wrapText="1"/>
    </xf>
    <xf numFmtId="2" fontId="33" fillId="6" borderId="0" xfId="3" applyNumberFormat="1" applyFont="1" applyFill="1" applyAlignment="1">
      <alignment horizontal="center" vertical="center" wrapText="1"/>
    </xf>
    <xf numFmtId="0" fontId="39" fillId="7" borderId="51" xfId="3" applyFont="1" applyFill="1" applyBorder="1" applyAlignment="1">
      <alignment vertical="center" wrapText="1"/>
    </xf>
    <xf numFmtId="0" fontId="39" fillId="7" borderId="52" xfId="3" applyFont="1" applyFill="1" applyBorder="1" applyAlignment="1">
      <alignment vertical="center" wrapText="1"/>
    </xf>
    <xf numFmtId="0" fontId="39" fillId="7" borderId="53" xfId="3" applyFont="1" applyFill="1" applyBorder="1" applyAlignment="1">
      <alignment vertical="center" wrapText="1"/>
    </xf>
    <xf numFmtId="4" fontId="39" fillId="7" borderId="7" xfId="2" applyNumberFormat="1" applyFont="1" applyFill="1" applyBorder="1" applyAlignment="1">
      <alignment horizontal="center" vertical="center" wrapText="1"/>
    </xf>
    <xf numFmtId="0" fontId="39" fillId="7" borderId="7" xfId="3" applyFont="1" applyFill="1" applyBorder="1" applyAlignment="1">
      <alignment vertical="center" wrapText="1"/>
    </xf>
    <xf numFmtId="0" fontId="39" fillId="7" borderId="7" xfId="3" applyFont="1" applyFill="1" applyBorder="1" applyAlignment="1">
      <alignment horizontal="center" vertical="center" wrapText="1"/>
    </xf>
    <xf numFmtId="0" fontId="39" fillId="7" borderId="54" xfId="3" applyFont="1" applyFill="1" applyBorder="1" applyAlignment="1">
      <alignment horizontal="center" vertical="center" wrapText="1"/>
    </xf>
    <xf numFmtId="0" fontId="39" fillId="7" borderId="55" xfId="3" applyFont="1" applyFill="1" applyBorder="1" applyAlignment="1">
      <alignment horizontal="center" vertical="center" wrapText="1"/>
    </xf>
    <xf numFmtId="0" fontId="39" fillId="7" borderId="56" xfId="3" applyFont="1" applyFill="1" applyBorder="1" applyAlignment="1">
      <alignment horizontal="center" vertical="center" wrapText="1"/>
    </xf>
    <xf numFmtId="4" fontId="39" fillId="7" borderId="7" xfId="2" applyNumberFormat="1" applyFont="1" applyFill="1" applyBorder="1" applyAlignment="1">
      <alignment horizontal="center" vertical="center" wrapText="1"/>
    </xf>
    <xf numFmtId="3" fontId="39" fillId="7" borderId="7" xfId="2" applyNumberFormat="1" applyFont="1" applyFill="1" applyBorder="1" applyAlignment="1">
      <alignment horizontal="center" vertical="center" wrapText="1"/>
    </xf>
    <xf numFmtId="0" fontId="40" fillId="7" borderId="7" xfId="3" applyFont="1" applyFill="1" applyBorder="1" applyAlignment="1">
      <alignment horizontal="center" vertical="center" wrapText="1"/>
    </xf>
    <xf numFmtId="0" fontId="41" fillId="7" borderId="7" xfId="3" applyFont="1" applyFill="1" applyBorder="1" applyAlignment="1">
      <alignment horizontal="center" vertical="center" wrapText="1"/>
    </xf>
    <xf numFmtId="0" fontId="42" fillId="0" borderId="57" xfId="3" applyFont="1" applyFill="1" applyBorder="1" applyAlignment="1">
      <alignment vertical="center" wrapText="1"/>
    </xf>
    <xf numFmtId="0" fontId="42" fillId="0" borderId="58" xfId="3" applyFont="1" applyFill="1" applyBorder="1" applyAlignment="1">
      <alignment vertical="center" wrapText="1"/>
    </xf>
    <xf numFmtId="4" fontId="39" fillId="0" borderId="58" xfId="2" applyNumberFormat="1" applyFont="1" applyFill="1" applyBorder="1" applyAlignment="1">
      <alignment vertical="center" wrapText="1"/>
    </xf>
    <xf numFmtId="3" fontId="39" fillId="0" borderId="58" xfId="2" applyNumberFormat="1" applyFont="1" applyFill="1" applyBorder="1" applyAlignment="1">
      <alignment vertical="center" wrapText="1"/>
    </xf>
    <xf numFmtId="0" fontId="39" fillId="0" borderId="58" xfId="3" applyFont="1" applyFill="1" applyBorder="1" applyAlignment="1">
      <alignment vertical="center" wrapText="1"/>
    </xf>
    <xf numFmtId="2" fontId="33" fillId="0" borderId="59" xfId="3" applyNumberFormat="1" applyFont="1" applyFill="1" applyBorder="1" applyAlignment="1">
      <alignment vertical="center" wrapText="1"/>
    </xf>
    <xf numFmtId="0" fontId="39" fillId="0" borderId="60" xfId="3" applyFont="1" applyFill="1" applyBorder="1" applyAlignment="1">
      <alignment vertical="center" wrapText="1"/>
    </xf>
    <xf numFmtId="4" fontId="39" fillId="0" borderId="61" xfId="2" applyNumberFormat="1" applyFont="1" applyFill="1" applyBorder="1" applyAlignment="1">
      <alignment vertical="center" wrapText="1"/>
    </xf>
    <xf numFmtId="0" fontId="43" fillId="0" borderId="57" xfId="3" applyFont="1" applyFill="1" applyBorder="1" applyAlignment="1">
      <alignment vertical="center" wrapText="1"/>
    </xf>
    <xf numFmtId="0" fontId="43" fillId="0" borderId="58" xfId="3" applyFont="1" applyFill="1" applyBorder="1" applyAlignment="1">
      <alignment vertical="center" wrapText="1"/>
    </xf>
    <xf numFmtId="0" fontId="39" fillId="0" borderId="62" xfId="3" applyFont="1" applyFill="1" applyBorder="1" applyAlignment="1">
      <alignment vertical="center" wrapText="1"/>
    </xf>
    <xf numFmtId="2" fontId="33" fillId="0" borderId="63" xfId="3" applyNumberFormat="1" applyFont="1" applyFill="1" applyBorder="1" applyAlignment="1">
      <alignment vertical="center" wrapText="1"/>
    </xf>
    <xf numFmtId="4" fontId="39" fillId="0" borderId="64" xfId="2" applyNumberFormat="1" applyFont="1" applyFill="1" applyBorder="1" applyAlignment="1">
      <alignment vertical="center" wrapText="1"/>
    </xf>
    <xf numFmtId="0" fontId="33" fillId="0" borderId="65" xfId="3" applyNumberFormat="1" applyFont="1" applyFill="1" applyBorder="1" applyAlignment="1">
      <alignment horizontal="left" vertical="center" wrapText="1"/>
    </xf>
    <xf numFmtId="0" fontId="39" fillId="0" borderId="66" xfId="3" applyFont="1" applyFill="1" applyBorder="1" applyAlignment="1">
      <alignment vertical="center" wrapText="1"/>
    </xf>
    <xf numFmtId="4" fontId="39" fillId="0" borderId="62" xfId="2" applyNumberFormat="1" applyFont="1" applyFill="1" applyBorder="1" applyAlignment="1">
      <alignment vertical="center" wrapText="1"/>
    </xf>
    <xf numFmtId="3" fontId="39" fillId="0" borderId="62" xfId="2" applyNumberFormat="1" applyFont="1" applyFill="1" applyBorder="1" applyAlignment="1">
      <alignment vertical="center" wrapText="1"/>
    </xf>
    <xf numFmtId="0" fontId="39" fillId="0" borderId="66" xfId="3" applyFont="1" applyFill="1" applyBorder="1" applyAlignment="1">
      <alignment vertical="center" wrapText="1"/>
    </xf>
    <xf numFmtId="4" fontId="39" fillId="0" borderId="67" xfId="2" applyNumberFormat="1" applyFont="1" applyFill="1" applyBorder="1" applyAlignment="1">
      <alignment vertical="center" wrapText="1"/>
    </xf>
    <xf numFmtId="0" fontId="39" fillId="7" borderId="0" xfId="3" applyFont="1" applyFill="1" applyBorder="1" applyAlignment="1">
      <alignment vertical="center" wrapText="1"/>
    </xf>
    <xf numFmtId="0" fontId="30" fillId="7" borderId="0" xfId="3" applyFont="1" applyFill="1" applyBorder="1" applyAlignment="1">
      <alignment horizontal="center" vertical="center" wrapText="1"/>
    </xf>
    <xf numFmtId="3" fontId="39" fillId="7" borderId="0" xfId="2" applyNumberFormat="1" applyFont="1" applyFill="1" applyBorder="1" applyAlignment="1">
      <alignment horizontal="center" vertical="center" wrapText="1"/>
    </xf>
    <xf numFmtId="0" fontId="34" fillId="0" borderId="68" xfId="3" applyFont="1" applyFill="1" applyBorder="1" applyAlignment="1">
      <alignment vertical="center" wrapText="1"/>
    </xf>
    <xf numFmtId="0" fontId="34" fillId="0" borderId="66" xfId="3" applyFont="1" applyFill="1" applyBorder="1" applyAlignment="1">
      <alignment vertical="center" wrapText="1"/>
    </xf>
    <xf numFmtId="4" fontId="34" fillId="0" borderId="62" xfId="2" applyNumberFormat="1" applyFont="1" applyFill="1" applyBorder="1" applyAlignment="1">
      <alignment horizontal="right" vertical="center" wrapText="1"/>
    </xf>
    <xf numFmtId="4" fontId="34" fillId="0" borderId="62" xfId="3" applyNumberFormat="1" applyFont="1" applyFill="1" applyBorder="1" applyAlignment="1">
      <alignment horizontal="right" vertical="center" wrapText="1"/>
    </xf>
    <xf numFmtId="4" fontId="33" fillId="0" borderId="66" xfId="3" applyNumberFormat="1" applyFont="1" applyFill="1" applyBorder="1" applyAlignment="1">
      <alignment horizontal="center" vertical="center" wrapText="1"/>
    </xf>
    <xf numFmtId="4" fontId="34" fillId="0" borderId="67" xfId="2" applyNumberFormat="1" applyFont="1" applyFill="1" applyBorder="1" applyAlignment="1">
      <alignment horizontal="right" vertical="center" wrapText="1"/>
    </xf>
    <xf numFmtId="2" fontId="39" fillId="0" borderId="0" xfId="3" applyNumberFormat="1" applyFont="1" applyFill="1" applyBorder="1" applyAlignment="1">
      <alignment vertical="center" wrapText="1"/>
    </xf>
    <xf numFmtId="0" fontId="39" fillId="0" borderId="0" xfId="3" applyFont="1" applyFill="1" applyBorder="1" applyAlignment="1">
      <alignment vertical="center" wrapText="1"/>
    </xf>
    <xf numFmtId="3" fontId="39" fillId="0" borderId="0" xfId="2" applyNumberFormat="1" applyFont="1" applyFill="1" applyBorder="1" applyAlignment="1">
      <alignment vertical="center" wrapText="1"/>
    </xf>
    <xf numFmtId="4" fontId="34" fillId="0" borderId="0" xfId="3" applyNumberFormat="1" applyFont="1" applyFill="1" applyBorder="1" applyAlignment="1">
      <alignment vertical="center" wrapText="1"/>
    </xf>
    <xf numFmtId="4" fontId="34" fillId="0" borderId="0" xfId="3" applyNumberFormat="1" applyFont="1" applyFill="1" applyBorder="1" applyAlignment="1">
      <alignment horizontal="center" vertical="center" wrapText="1"/>
    </xf>
    <xf numFmtId="4" fontId="34" fillId="0" borderId="0" xfId="2" applyNumberFormat="1" applyFont="1" applyFill="1" applyBorder="1" applyAlignment="1">
      <alignment horizontal="right" vertical="center" wrapText="1"/>
    </xf>
    <xf numFmtId="0" fontId="39" fillId="0" borderId="69" xfId="3" applyFont="1" applyFill="1" applyBorder="1" applyAlignment="1">
      <alignment horizontal="right" vertical="center" wrapText="1"/>
    </xf>
    <xf numFmtId="0" fontId="39" fillId="0" borderId="62" xfId="3" applyFont="1" applyFill="1" applyBorder="1" applyAlignment="1">
      <alignment horizontal="right" vertical="center" wrapText="1"/>
    </xf>
    <xf numFmtId="4" fontId="39" fillId="6" borderId="62" xfId="2" applyNumberFormat="1" applyFont="1" applyFill="1" applyBorder="1" applyAlignment="1">
      <alignment horizontal="right" vertical="center" wrapText="1"/>
    </xf>
    <xf numFmtId="4" fontId="39" fillId="6" borderId="62" xfId="3" applyNumberFormat="1" applyFont="1" applyFill="1" applyBorder="1" applyAlignment="1">
      <alignment horizontal="right" vertical="center" wrapText="1"/>
    </xf>
    <xf numFmtId="4" fontId="39" fillId="6" borderId="67" xfId="2" applyNumberFormat="1" applyFont="1" applyFill="1" applyBorder="1" applyAlignment="1">
      <alignment horizontal="right" vertical="center" wrapText="1"/>
    </xf>
    <xf numFmtId="4" fontId="39" fillId="0" borderId="62" xfId="3" applyNumberFormat="1" applyFont="1" applyFill="1" applyBorder="1" applyAlignment="1">
      <alignment vertical="center" wrapText="1"/>
    </xf>
    <xf numFmtId="4" fontId="40" fillId="0" borderId="66" xfId="3" applyNumberFormat="1" applyFont="1" applyFill="1" applyBorder="1" applyAlignment="1">
      <alignment vertical="center" wrapText="1"/>
    </xf>
    <xf numFmtId="0" fontId="33" fillId="0" borderId="70" xfId="3" applyNumberFormat="1" applyFont="1" applyFill="1" applyBorder="1" applyAlignment="1">
      <alignment horizontal="left" vertical="center" wrapText="1"/>
    </xf>
    <xf numFmtId="0" fontId="34" fillId="0" borderId="71" xfId="3" applyFont="1" applyFill="1" applyBorder="1" applyAlignment="1">
      <alignment vertical="center" wrapText="1"/>
    </xf>
    <xf numFmtId="0" fontId="34" fillId="0" borderId="72" xfId="3" applyFont="1" applyFill="1" applyBorder="1" applyAlignment="1">
      <alignment vertical="center" wrapText="1"/>
    </xf>
    <xf numFmtId="4" fontId="34" fillId="0" borderId="73" xfId="2" applyNumberFormat="1" applyFont="1" applyFill="1" applyBorder="1" applyAlignment="1">
      <alignment horizontal="right" vertical="center" wrapText="1"/>
    </xf>
    <xf numFmtId="4" fontId="34" fillId="0" borderId="73" xfId="3" applyNumberFormat="1" applyFont="1" applyFill="1" applyBorder="1" applyAlignment="1">
      <alignment horizontal="right" vertical="center" wrapText="1"/>
    </xf>
    <xf numFmtId="2" fontId="33" fillId="0" borderId="74" xfId="3" applyNumberFormat="1" applyFont="1" applyFill="1" applyBorder="1" applyAlignment="1">
      <alignment vertical="center" wrapText="1"/>
    </xf>
    <xf numFmtId="4" fontId="33" fillId="0" borderId="72" xfId="3" applyNumberFormat="1" applyFont="1" applyFill="1" applyBorder="1" applyAlignment="1">
      <alignment horizontal="center" vertical="center" wrapText="1"/>
    </xf>
    <xf numFmtId="4" fontId="34" fillId="0" borderId="75" xfId="2" applyNumberFormat="1" applyFont="1" applyFill="1" applyBorder="1" applyAlignment="1">
      <alignment horizontal="right" vertical="center" wrapText="1"/>
    </xf>
    <xf numFmtId="0" fontId="33" fillId="0" borderId="0" xfId="3" applyNumberFormat="1" applyFont="1" applyFill="1" applyBorder="1" applyAlignment="1">
      <alignment horizontal="left" vertical="center" wrapText="1"/>
    </xf>
    <xf numFmtId="0" fontId="34" fillId="0" borderId="0" xfId="3" applyFont="1" applyFill="1" applyBorder="1" applyAlignment="1">
      <alignment vertical="center" wrapText="1"/>
    </xf>
    <xf numFmtId="3" fontId="34" fillId="0" borderId="0" xfId="2" applyNumberFormat="1" applyFont="1" applyFill="1" applyBorder="1" applyAlignment="1">
      <alignment horizontal="right" vertical="center" wrapText="1"/>
    </xf>
    <xf numFmtId="0" fontId="34" fillId="0" borderId="0" xfId="3" applyFont="1" applyFill="1" applyBorder="1" applyAlignment="1">
      <alignment horizontal="right" vertical="center" wrapText="1"/>
    </xf>
    <xf numFmtId="4" fontId="39" fillId="0" borderId="0" xfId="3" applyNumberFormat="1" applyFont="1" applyFill="1" applyBorder="1" applyAlignment="1">
      <alignment vertical="center" wrapText="1"/>
    </xf>
    <xf numFmtId="4" fontId="39" fillId="6" borderId="0" xfId="2" applyNumberFormat="1" applyFont="1" applyFill="1" applyBorder="1" applyAlignment="1">
      <alignment horizontal="right" vertical="center" wrapText="1"/>
    </xf>
    <xf numFmtId="4" fontId="39" fillId="0" borderId="0" xfId="2" applyNumberFormat="1" applyFont="1" applyFill="1" applyBorder="1" applyAlignment="1">
      <alignment vertical="center" wrapText="1"/>
    </xf>
    <xf numFmtId="0" fontId="39" fillId="7" borderId="76" xfId="3" applyFont="1" applyFill="1" applyBorder="1" applyAlignment="1">
      <alignment vertical="center" wrapText="1"/>
    </xf>
    <xf numFmtId="4" fontId="39" fillId="7" borderId="42" xfId="2" applyNumberFormat="1" applyFont="1" applyFill="1" applyBorder="1" applyAlignment="1">
      <alignment horizontal="center" vertical="center" wrapText="1"/>
    </xf>
    <xf numFmtId="4" fontId="39" fillId="7" borderId="43" xfId="2" applyNumberFormat="1" applyFont="1" applyFill="1" applyBorder="1" applyAlignment="1">
      <alignment horizontal="center" vertical="center" wrapText="1"/>
    </xf>
    <xf numFmtId="4" fontId="39" fillId="7" borderId="10" xfId="2" applyNumberFormat="1" applyFont="1" applyFill="1" applyBorder="1" applyAlignment="1">
      <alignment horizontal="center" vertical="center" wrapText="1"/>
    </xf>
    <xf numFmtId="0" fontId="39" fillId="7" borderId="42" xfId="3" applyFont="1" applyFill="1" applyBorder="1" applyAlignment="1">
      <alignment horizontal="center" vertical="center" wrapText="1"/>
    </xf>
    <xf numFmtId="0" fontId="39" fillId="7" borderId="43" xfId="3" applyFont="1" applyFill="1" applyBorder="1" applyAlignment="1">
      <alignment horizontal="center" vertical="center" wrapText="1"/>
    </xf>
    <xf numFmtId="0" fontId="39" fillId="7" borderId="10" xfId="3" applyFont="1" applyFill="1" applyBorder="1" applyAlignment="1">
      <alignment horizontal="center" vertical="center" wrapText="1"/>
    </xf>
    <xf numFmtId="0" fontId="39" fillId="7" borderId="77" xfId="3" applyFont="1" applyFill="1" applyBorder="1" applyAlignment="1">
      <alignment horizontal="center" vertical="center" wrapText="1"/>
    </xf>
    <xf numFmtId="0" fontId="33" fillId="0" borderId="78" xfId="3" applyNumberFormat="1" applyFont="1" applyFill="1" applyBorder="1" applyAlignment="1">
      <alignment horizontal="left" vertical="center" wrapText="1"/>
    </xf>
    <xf numFmtId="0" fontId="34" fillId="0" borderId="79" xfId="3" applyFont="1" applyFill="1" applyBorder="1" applyAlignment="1">
      <alignment vertical="center" wrapText="1"/>
    </xf>
    <xf numFmtId="0" fontId="34" fillId="0" borderId="60" xfId="3" applyFont="1" applyFill="1" applyBorder="1" applyAlignment="1">
      <alignment vertical="center" wrapText="1"/>
    </xf>
    <xf numFmtId="4" fontId="34" fillId="0" borderId="58" xfId="2" applyNumberFormat="1" applyFont="1" applyFill="1" applyBorder="1" applyAlignment="1">
      <alignment horizontal="right" vertical="center" wrapText="1"/>
    </xf>
    <xf numFmtId="4" fontId="34" fillId="0" borderId="58" xfId="3" applyNumberFormat="1" applyFont="1" applyFill="1" applyBorder="1" applyAlignment="1">
      <alignment horizontal="right" vertical="center" wrapText="1"/>
    </xf>
    <xf numFmtId="4" fontId="34" fillId="0" borderId="59" xfId="3" applyNumberFormat="1" applyFont="1" applyFill="1" applyBorder="1" applyAlignment="1">
      <alignment horizontal="right" vertical="center" wrapText="1"/>
    </xf>
    <xf numFmtId="2" fontId="33" fillId="6" borderId="80" xfId="3" applyNumberFormat="1" applyFont="1" applyFill="1" applyBorder="1" applyAlignment="1">
      <alignment horizontal="center" vertical="center" wrapText="1"/>
    </xf>
    <xf numFmtId="4" fontId="33" fillId="0" borderId="60" xfId="3" applyNumberFormat="1" applyFont="1" applyFill="1" applyBorder="1" applyAlignment="1">
      <alignment horizontal="center" vertical="center" wrapText="1"/>
    </xf>
    <xf numFmtId="4" fontId="34" fillId="0" borderId="47" xfId="0" applyNumberFormat="1" applyFont="1" applyBorder="1"/>
    <xf numFmtId="4" fontId="34" fillId="0" borderId="63" xfId="3" applyNumberFormat="1" applyFont="1" applyFill="1" applyBorder="1" applyAlignment="1">
      <alignment horizontal="right" vertical="center" wrapText="1"/>
    </xf>
    <xf numFmtId="2" fontId="33" fillId="6" borderId="42" xfId="3" applyNumberFormat="1" applyFont="1" applyFill="1" applyBorder="1" applyAlignment="1">
      <alignment horizontal="center" vertical="center" wrapText="1"/>
    </xf>
    <xf numFmtId="4" fontId="34" fillId="0" borderId="7" xfId="0" applyNumberFormat="1" applyFont="1" applyBorder="1"/>
    <xf numFmtId="4" fontId="39" fillId="6" borderId="63" xfId="3" applyNumberFormat="1" applyFont="1" applyFill="1" applyBorder="1" applyAlignment="1">
      <alignment horizontal="right" vertical="center" wrapText="1"/>
    </xf>
    <xf numFmtId="0" fontId="34" fillId="0" borderId="10" xfId="0" applyFont="1" applyBorder="1"/>
    <xf numFmtId="4" fontId="39" fillId="0" borderId="7" xfId="0" applyNumberFormat="1" applyFont="1" applyBorder="1"/>
    <xf numFmtId="4" fontId="39" fillId="0" borderId="63" xfId="3" applyNumberFormat="1" applyFont="1" applyFill="1" applyBorder="1" applyAlignment="1">
      <alignment vertical="center" wrapText="1"/>
    </xf>
    <xf numFmtId="4" fontId="34" fillId="0" borderId="7" xfId="0" applyNumberFormat="1" applyFont="1" applyBorder="1" applyAlignment="1">
      <alignment vertical="center"/>
    </xf>
    <xf numFmtId="0" fontId="39" fillId="0" borderId="81" xfId="3" applyFont="1" applyFill="1" applyBorder="1" applyAlignment="1">
      <alignment horizontal="right" vertical="center" wrapText="1"/>
    </xf>
    <xf numFmtId="0" fontId="39" fillId="0" borderId="73" xfId="3" applyFont="1" applyFill="1" applyBorder="1" applyAlignment="1">
      <alignment horizontal="right" vertical="center" wrapText="1"/>
    </xf>
    <xf numFmtId="4" fontId="39" fillId="6" borderId="73" xfId="2" applyNumberFormat="1" applyFont="1" applyFill="1" applyBorder="1" applyAlignment="1">
      <alignment horizontal="right" vertical="center" wrapText="1"/>
    </xf>
    <xf numFmtId="4" fontId="39" fillId="6" borderId="73" xfId="3" applyNumberFormat="1" applyFont="1" applyFill="1" applyBorder="1" applyAlignment="1">
      <alignment horizontal="right" vertical="center" wrapText="1"/>
    </xf>
    <xf numFmtId="4" fontId="39" fillId="6" borderId="74" xfId="3" applyNumberFormat="1" applyFont="1" applyFill="1" applyBorder="1" applyAlignment="1">
      <alignment horizontal="right" vertical="center" wrapText="1"/>
    </xf>
    <xf numFmtId="4" fontId="39" fillId="0" borderId="47" xfId="0" applyNumberFormat="1" applyFont="1" applyBorder="1"/>
    <xf numFmtId="0" fontId="39" fillId="0" borderId="0" xfId="3" applyFont="1" applyFill="1" applyBorder="1" applyAlignment="1">
      <alignment horizontal="right" vertical="center" wrapText="1"/>
    </xf>
    <xf numFmtId="3" fontId="39" fillId="6" borderId="0" xfId="2" applyNumberFormat="1" applyFont="1" applyFill="1" applyBorder="1" applyAlignment="1">
      <alignment horizontal="right" vertical="center" wrapText="1"/>
    </xf>
    <xf numFmtId="0" fontId="39" fillId="6" borderId="0" xfId="3" applyFont="1" applyFill="1" applyBorder="1" applyAlignment="1">
      <alignment horizontal="right" vertical="center" wrapText="1"/>
    </xf>
    <xf numFmtId="0" fontId="39" fillId="0" borderId="60" xfId="3" applyFont="1" applyFill="1" applyBorder="1" applyAlignment="1">
      <alignment vertical="center" wrapText="1"/>
    </xf>
    <xf numFmtId="0" fontId="34" fillId="0" borderId="46" xfId="0" applyFont="1" applyBorder="1"/>
    <xf numFmtId="4" fontId="34" fillId="0" borderId="62" xfId="2" applyNumberFormat="1" applyFont="1" applyFill="1" applyBorder="1" applyAlignment="1">
      <alignment horizontal="right" vertical="center" wrapText="1"/>
    </xf>
    <xf numFmtId="0" fontId="34" fillId="0" borderId="68" xfId="3" applyFont="1" applyFill="1" applyBorder="1" applyAlignment="1">
      <alignment horizontal="left" vertical="center" wrapText="1"/>
    </xf>
    <xf numFmtId="0" fontId="34" fillId="0" borderId="66" xfId="3" applyFont="1" applyFill="1" applyBorder="1" applyAlignment="1">
      <alignment horizontal="left" vertical="center" wrapText="1"/>
    </xf>
    <xf numFmtId="4" fontId="34" fillId="0" borderId="66" xfId="3" applyNumberFormat="1" applyFont="1" applyFill="1" applyBorder="1" applyAlignment="1">
      <alignment horizontal="right" vertical="center" wrapText="1"/>
    </xf>
    <xf numFmtId="4" fontId="34" fillId="0" borderId="63" xfId="3" applyNumberFormat="1" applyFont="1" applyFill="1" applyBorder="1" applyAlignment="1">
      <alignment horizontal="right" vertical="center" wrapText="1"/>
    </xf>
    <xf numFmtId="4" fontId="34" fillId="0" borderId="68" xfId="3" applyNumberFormat="1" applyFont="1" applyFill="1" applyBorder="1" applyAlignment="1">
      <alignment horizontal="right" vertical="center" wrapText="1"/>
    </xf>
    <xf numFmtId="0" fontId="34" fillId="0" borderId="45" xfId="0" applyFont="1" applyBorder="1"/>
    <xf numFmtId="4" fontId="39" fillId="6" borderId="0" xfId="3" applyNumberFormat="1" applyFont="1" applyFill="1" applyBorder="1" applyAlignment="1">
      <alignment horizontal="right" vertical="center" wrapText="1"/>
    </xf>
    <xf numFmtId="4" fontId="34" fillId="0" borderId="66" xfId="3" applyNumberFormat="1" applyFont="1" applyFill="1" applyBorder="1" applyAlignment="1">
      <alignment horizontal="right" vertical="center" wrapText="1"/>
    </xf>
    <xf numFmtId="0" fontId="34" fillId="0" borderId="43" xfId="0" applyFont="1" applyBorder="1"/>
    <xf numFmtId="4" fontId="34" fillId="0" borderId="68" xfId="3" applyNumberFormat="1" applyFont="1" applyFill="1" applyBorder="1" applyAlignment="1">
      <alignment horizontal="right" vertical="center" wrapText="1"/>
    </xf>
    <xf numFmtId="2" fontId="33" fillId="6" borderId="82" xfId="3" applyNumberFormat="1" applyFont="1" applyFill="1" applyBorder="1" applyAlignment="1">
      <alignment horizontal="center" vertical="center" wrapText="1"/>
    </xf>
    <xf numFmtId="4" fontId="34" fillId="0" borderId="83" xfId="0" applyNumberFormat="1" applyFont="1" applyBorder="1"/>
    <xf numFmtId="4" fontId="39" fillId="0" borderId="58" xfId="3" applyNumberFormat="1" applyFont="1" applyFill="1" applyBorder="1" applyAlignment="1">
      <alignment vertical="center" wrapText="1"/>
    </xf>
    <xf numFmtId="0" fontId="43" fillId="0" borderId="69" xfId="3" applyFont="1" applyFill="1" applyBorder="1" applyAlignment="1">
      <alignment horizontal="right" vertical="center" wrapText="1"/>
    </xf>
    <xf numFmtId="0" fontId="43" fillId="0" borderId="62" xfId="3" applyFont="1" applyFill="1" applyBorder="1" applyAlignment="1">
      <alignment horizontal="right" vertical="center" wrapText="1"/>
    </xf>
    <xf numFmtId="4" fontId="43" fillId="6" borderId="62" xfId="2" applyNumberFormat="1" applyFont="1" applyFill="1" applyBorder="1" applyAlignment="1">
      <alignment horizontal="right" vertical="center" wrapText="1"/>
    </xf>
    <xf numFmtId="4" fontId="43" fillId="6" borderId="62" xfId="3" applyNumberFormat="1" applyFont="1" applyFill="1" applyBorder="1" applyAlignment="1">
      <alignment horizontal="right" vertical="center" wrapText="1"/>
    </xf>
    <xf numFmtId="4" fontId="43" fillId="0" borderId="7" xfId="0" applyNumberFormat="1" applyFont="1" applyBorder="1" applyAlignment="1">
      <alignment vertical="center"/>
    </xf>
    <xf numFmtId="0" fontId="44" fillId="0" borderId="0" xfId="0" applyFont="1"/>
    <xf numFmtId="4" fontId="43" fillId="0" borderId="57" xfId="3" applyNumberFormat="1" applyFont="1" applyFill="1" applyBorder="1" applyAlignment="1">
      <alignment vertical="center" wrapText="1"/>
    </xf>
    <xf numFmtId="4" fontId="43" fillId="0" borderId="58" xfId="3" applyNumberFormat="1" applyFont="1" applyFill="1" applyBorder="1" applyAlignment="1">
      <alignment vertical="center" wrapText="1"/>
    </xf>
    <xf numFmtId="4" fontId="39" fillId="0" borderId="66" xfId="3" applyNumberFormat="1" applyFont="1" applyFill="1" applyBorder="1" applyAlignment="1">
      <alignment vertical="center" wrapText="1"/>
    </xf>
    <xf numFmtId="4" fontId="34" fillId="0" borderId="68" xfId="3" applyNumberFormat="1" applyFont="1" applyFill="1" applyBorder="1" applyAlignment="1">
      <alignment vertical="center" wrapText="1"/>
    </xf>
    <xf numFmtId="4" fontId="34" fillId="0" borderId="66" xfId="3" applyNumberFormat="1" applyFont="1" applyFill="1" applyBorder="1" applyAlignment="1">
      <alignment vertical="center" wrapText="1"/>
    </xf>
    <xf numFmtId="2" fontId="45" fillId="6" borderId="42" xfId="3" applyNumberFormat="1" applyFont="1" applyFill="1" applyBorder="1" applyAlignment="1">
      <alignment horizontal="center" vertical="center" wrapText="1"/>
    </xf>
    <xf numFmtId="4" fontId="34" fillId="0" borderId="71" xfId="3" applyNumberFormat="1" applyFont="1" applyFill="1" applyBorder="1" applyAlignment="1">
      <alignment vertical="center" wrapText="1"/>
    </xf>
    <xf numFmtId="4" fontId="34" fillId="0" borderId="72" xfId="3" applyNumberFormat="1" applyFont="1" applyFill="1" applyBorder="1" applyAlignment="1">
      <alignment vertical="center" wrapText="1"/>
    </xf>
    <xf numFmtId="4" fontId="34" fillId="0" borderId="74" xfId="3" applyNumberFormat="1" applyFont="1" applyFill="1" applyBorder="1" applyAlignment="1">
      <alignment horizontal="right" vertical="center" wrapText="1"/>
    </xf>
    <xf numFmtId="4" fontId="34" fillId="0" borderId="0" xfId="3" applyNumberFormat="1" applyFont="1" applyFill="1" applyBorder="1" applyAlignment="1">
      <alignment horizontal="right" vertical="center" wrapText="1"/>
    </xf>
    <xf numFmtId="2" fontId="33" fillId="6" borderId="0" xfId="3" applyNumberFormat="1" applyFont="1" applyFill="1" applyBorder="1" applyAlignment="1">
      <alignment horizontal="center" vertical="center" wrapText="1"/>
    </xf>
    <xf numFmtId="0" fontId="34" fillId="0" borderId="0" xfId="0" applyFont="1" applyBorder="1"/>
    <xf numFmtId="4" fontId="34" fillId="0" borderId="0" xfId="0" applyNumberFormat="1" applyFont="1" applyBorder="1"/>
    <xf numFmtId="4" fontId="39" fillId="7" borderId="51" xfId="3" applyNumberFormat="1" applyFont="1" applyFill="1" applyBorder="1" applyAlignment="1">
      <alignment vertical="center" wrapText="1"/>
    </xf>
    <xf numFmtId="4" fontId="39" fillId="7" borderId="52" xfId="3" applyNumberFormat="1" applyFont="1" applyFill="1" applyBorder="1" applyAlignment="1">
      <alignment vertical="center" wrapText="1"/>
    </xf>
    <xf numFmtId="4" fontId="39" fillId="7" borderId="53" xfId="3" applyNumberFormat="1" applyFont="1" applyFill="1" applyBorder="1" applyAlignment="1">
      <alignment vertical="center" wrapText="1"/>
    </xf>
    <xf numFmtId="4" fontId="39" fillId="7" borderId="54" xfId="3" applyNumberFormat="1" applyFont="1" applyFill="1" applyBorder="1" applyAlignment="1">
      <alignment horizontal="center" vertical="center" wrapText="1"/>
    </xf>
    <xf numFmtId="4" fontId="39" fillId="7" borderId="55" xfId="3" applyNumberFormat="1" applyFont="1" applyFill="1" applyBorder="1" applyAlignment="1">
      <alignment horizontal="center" vertical="center" wrapText="1"/>
    </xf>
    <xf numFmtId="4" fontId="39" fillId="7" borderId="56" xfId="3" applyNumberFormat="1" applyFont="1" applyFill="1" applyBorder="1" applyAlignment="1">
      <alignment horizontal="center" vertical="center" wrapText="1"/>
    </xf>
    <xf numFmtId="4" fontId="34" fillId="0" borderId="79" xfId="3" applyNumberFormat="1" applyFont="1" applyFill="1" applyBorder="1" applyAlignment="1">
      <alignment vertical="center" wrapText="1"/>
    </xf>
    <xf numFmtId="4" fontId="34" fillId="0" borderId="60" xfId="3" applyNumberFormat="1" applyFont="1" applyFill="1" applyBorder="1" applyAlignment="1">
      <alignment vertical="center" wrapText="1"/>
    </xf>
    <xf numFmtId="4" fontId="39" fillId="0" borderId="69" xfId="3" applyNumberFormat="1" applyFont="1" applyFill="1" applyBorder="1" applyAlignment="1">
      <alignment horizontal="right" vertical="center" wrapText="1"/>
    </xf>
    <xf numFmtId="4" fontId="39" fillId="0" borderId="62" xfId="3" applyNumberFormat="1" applyFont="1" applyFill="1" applyBorder="1" applyAlignment="1">
      <alignment horizontal="right" vertical="center" wrapText="1"/>
    </xf>
    <xf numFmtId="0" fontId="33" fillId="0" borderId="84" xfId="3" applyNumberFormat="1" applyFont="1" applyFill="1" applyBorder="1" applyAlignment="1">
      <alignment horizontal="left" vertical="center" wrapText="1"/>
    </xf>
    <xf numFmtId="4" fontId="34" fillId="0" borderId="85" xfId="3" applyNumberFormat="1" applyFont="1" applyFill="1" applyBorder="1" applyAlignment="1">
      <alignment vertical="center" wrapText="1"/>
    </xf>
    <xf numFmtId="4" fontId="34" fillId="0" borderId="68" xfId="3" applyNumberFormat="1" applyFont="1" applyFill="1" applyBorder="1" applyAlignment="1">
      <alignment horizontal="left" vertical="center" wrapText="1"/>
    </xf>
    <xf numFmtId="4" fontId="34" fillId="0" borderId="66" xfId="3" applyNumberFormat="1" applyFont="1" applyFill="1" applyBorder="1" applyAlignment="1">
      <alignment horizontal="left" vertical="center" wrapText="1"/>
    </xf>
    <xf numFmtId="4" fontId="34" fillId="0" borderId="86" xfId="2" applyNumberFormat="1" applyFont="1" applyFill="1" applyBorder="1" applyAlignment="1">
      <alignment horizontal="right" vertical="center" wrapText="1"/>
    </xf>
    <xf numFmtId="4" fontId="34" fillId="0" borderId="86" xfId="3" applyNumberFormat="1" applyFont="1" applyFill="1" applyBorder="1" applyAlignment="1">
      <alignment horizontal="right" vertical="center" wrapText="1"/>
    </xf>
    <xf numFmtId="4" fontId="39" fillId="0" borderId="81" xfId="3" applyNumberFormat="1" applyFont="1" applyFill="1" applyBorder="1" applyAlignment="1">
      <alignment horizontal="right" vertical="center" wrapText="1"/>
    </xf>
    <xf numFmtId="4" fontId="39" fillId="0" borderId="73" xfId="3" applyNumberFormat="1" applyFont="1" applyFill="1" applyBorder="1" applyAlignment="1">
      <alignment horizontal="right" vertical="center" wrapText="1"/>
    </xf>
    <xf numFmtId="4" fontId="39" fillId="0" borderId="0" xfId="3" applyNumberFormat="1" applyFont="1" applyFill="1" applyBorder="1" applyAlignment="1">
      <alignment horizontal="right" vertical="center" wrapText="1"/>
    </xf>
    <xf numFmtId="0" fontId="33" fillId="0" borderId="87" xfId="3" applyNumberFormat="1" applyFont="1" applyFill="1" applyBorder="1" applyAlignment="1">
      <alignment horizontal="left" vertical="center" wrapText="1"/>
    </xf>
    <xf numFmtId="4" fontId="39" fillId="0" borderId="88" xfId="3" applyNumberFormat="1" applyFont="1" applyFill="1" applyBorder="1" applyAlignment="1">
      <alignment vertical="center" wrapText="1"/>
    </xf>
    <xf numFmtId="4" fontId="39" fillId="0" borderId="89" xfId="2" applyNumberFormat="1" applyFont="1" applyFill="1" applyBorder="1" applyAlignment="1">
      <alignment vertical="center" wrapText="1"/>
    </xf>
    <xf numFmtId="4" fontId="39" fillId="0" borderId="89" xfId="3" applyNumberFormat="1" applyFont="1" applyFill="1" applyBorder="1" applyAlignment="1">
      <alignment vertical="center" wrapText="1"/>
    </xf>
    <xf numFmtId="0" fontId="33" fillId="0" borderId="90" xfId="3" applyNumberFormat="1" applyFont="1" applyFill="1" applyBorder="1" applyAlignment="1">
      <alignment horizontal="left" vertical="center" wrapText="1"/>
    </xf>
    <xf numFmtId="4" fontId="34" fillId="0" borderId="91" xfId="3" applyNumberFormat="1" applyFont="1" applyFill="1" applyBorder="1" applyAlignment="1">
      <alignment vertical="center" wrapText="1"/>
    </xf>
    <xf numFmtId="4" fontId="34" fillId="0" borderId="92" xfId="3" applyNumberFormat="1" applyFont="1" applyFill="1" applyBorder="1" applyAlignment="1">
      <alignment vertical="center" wrapText="1"/>
    </xf>
    <xf numFmtId="4" fontId="34" fillId="0" borderId="93" xfId="2" applyNumberFormat="1" applyFont="1" applyFill="1" applyBorder="1" applyAlignment="1">
      <alignment horizontal="right" vertical="center" wrapText="1"/>
    </xf>
    <xf numFmtId="4" fontId="34" fillId="0" borderId="93" xfId="3" applyNumberFormat="1" applyFont="1" applyFill="1" applyBorder="1" applyAlignment="1">
      <alignment horizontal="right" vertical="center" wrapText="1"/>
    </xf>
    <xf numFmtId="4" fontId="34" fillId="0" borderId="94" xfId="3" applyNumberFormat="1" applyFont="1" applyFill="1" applyBorder="1" applyAlignment="1">
      <alignment horizontal="right" vertical="center" wrapText="1"/>
    </xf>
    <xf numFmtId="4" fontId="34" fillId="0" borderId="95" xfId="3" applyNumberFormat="1" applyFont="1" applyFill="1" applyBorder="1" applyAlignment="1">
      <alignment vertical="center" wrapText="1"/>
    </xf>
    <xf numFmtId="4" fontId="34" fillId="0" borderId="96" xfId="3" applyNumberFormat="1" applyFont="1" applyFill="1" applyBorder="1" applyAlignment="1">
      <alignment vertical="center" wrapText="1"/>
    </xf>
    <xf numFmtId="4" fontId="34" fillId="0" borderId="91" xfId="3" applyNumberFormat="1" applyFont="1" applyFill="1" applyBorder="1" applyAlignment="1">
      <alignment vertical="center" wrapText="1"/>
    </xf>
    <xf numFmtId="4" fontId="34" fillId="0" borderId="97" xfId="2" applyNumberFormat="1" applyFont="1" applyFill="1" applyBorder="1" applyAlignment="1">
      <alignment horizontal="right" vertical="center" wrapText="1"/>
    </xf>
    <xf numFmtId="4" fontId="34" fillId="0" borderId="96" xfId="3" applyNumberFormat="1" applyFont="1" applyFill="1" applyBorder="1" applyAlignment="1">
      <alignment horizontal="right" vertical="center" wrapText="1"/>
    </xf>
    <xf numFmtId="2" fontId="37" fillId="6" borderId="42" xfId="3" applyNumberFormat="1" applyFont="1" applyFill="1" applyBorder="1" applyAlignment="1">
      <alignment horizontal="center" vertical="center" wrapText="1"/>
    </xf>
    <xf numFmtId="4" fontId="43" fillId="0" borderId="69" xfId="3" applyNumberFormat="1" applyFont="1" applyFill="1" applyBorder="1" applyAlignment="1">
      <alignment horizontal="right" vertical="center" wrapText="1"/>
    </xf>
    <xf numFmtId="4" fontId="43" fillId="0" borderId="62" xfId="3" applyNumberFormat="1" applyFont="1" applyFill="1" applyBorder="1" applyAlignment="1">
      <alignment horizontal="right" vertical="center" wrapText="1"/>
    </xf>
    <xf numFmtId="4" fontId="43" fillId="0" borderId="47" xfId="0" applyNumberFormat="1" applyFont="1" applyBorder="1"/>
    <xf numFmtId="4" fontId="44" fillId="0" borderId="0" xfId="0" applyNumberFormat="1" applyFont="1"/>
    <xf numFmtId="4" fontId="42" fillId="0" borderId="81" xfId="3" applyNumberFormat="1" applyFont="1" applyFill="1" applyBorder="1" applyAlignment="1">
      <alignment horizontal="right" vertical="center" wrapText="1"/>
    </xf>
    <xf numFmtId="4" fontId="42" fillId="0" borderId="73" xfId="3" applyNumberFormat="1" applyFont="1" applyFill="1" applyBorder="1" applyAlignment="1">
      <alignment horizontal="right" vertical="center" wrapText="1"/>
    </xf>
    <xf numFmtId="4" fontId="42" fillId="0" borderId="73" xfId="2" applyNumberFormat="1" applyFont="1" applyFill="1" applyBorder="1" applyAlignment="1">
      <alignment horizontal="right" vertical="center" wrapText="1"/>
    </xf>
    <xf numFmtId="4" fontId="42" fillId="0" borderId="74" xfId="3" applyNumberFormat="1" applyFont="1" applyFill="1" applyBorder="1" applyAlignment="1">
      <alignment horizontal="right" vertical="center" wrapText="1"/>
    </xf>
    <xf numFmtId="4" fontId="42" fillId="0" borderId="7" xfId="0" applyNumberFormat="1" applyFont="1" applyBorder="1"/>
    <xf numFmtId="4" fontId="46" fillId="0" borderId="0" xfId="0" applyNumberFormat="1" applyFont="1"/>
    <xf numFmtId="4" fontId="39" fillId="0" borderId="0" xfId="2" applyNumberFormat="1" applyFont="1" applyFill="1" applyBorder="1" applyAlignment="1">
      <alignment horizontal="right" vertical="center" wrapText="1"/>
    </xf>
    <xf numFmtId="4" fontId="42" fillId="0" borderId="57" xfId="3" applyNumberFormat="1" applyFont="1" applyFill="1" applyBorder="1" applyAlignment="1">
      <alignment vertical="center" wrapText="1"/>
    </xf>
    <xf numFmtId="4" fontId="42" fillId="0" borderId="58" xfId="3" applyNumberFormat="1" applyFont="1" applyFill="1" applyBorder="1" applyAlignment="1">
      <alignment vertical="center" wrapText="1"/>
    </xf>
    <xf numFmtId="0" fontId="40" fillId="0" borderId="98" xfId="3" applyNumberFormat="1" applyFont="1" applyFill="1" applyBorder="1" applyAlignment="1">
      <alignment horizontal="left" vertical="center" wrapText="1"/>
    </xf>
    <xf numFmtId="4" fontId="39" fillId="0" borderId="68" xfId="3" applyNumberFormat="1" applyFont="1" applyFill="1" applyBorder="1" applyAlignment="1">
      <alignment horizontal="left" vertical="center" wrapText="1"/>
    </xf>
    <xf numFmtId="4" fontId="39" fillId="0" borderId="66" xfId="3" applyNumberFormat="1" applyFont="1" applyFill="1" applyBorder="1" applyAlignment="1">
      <alignment horizontal="left" vertical="center" wrapText="1"/>
    </xf>
    <xf numFmtId="4" fontId="39" fillId="6" borderId="86" xfId="2" applyNumberFormat="1" applyFont="1" applyFill="1" applyBorder="1" applyAlignment="1">
      <alignment horizontal="right" vertical="center" wrapText="1"/>
    </xf>
    <xf numFmtId="4" fontId="39" fillId="6" borderId="86" xfId="3" applyNumberFormat="1" applyFont="1" applyFill="1" applyBorder="1" applyAlignment="1">
      <alignment horizontal="right" vertical="center" wrapText="1"/>
    </xf>
    <xf numFmtId="4" fontId="39" fillId="6" borderId="99" xfId="3" applyNumberFormat="1" applyFont="1" applyFill="1" applyBorder="1" applyAlignment="1">
      <alignment horizontal="right" vertical="center" wrapText="1"/>
    </xf>
    <xf numFmtId="4" fontId="34" fillId="0" borderId="6" xfId="0" applyNumberFormat="1" applyFont="1" applyBorder="1"/>
    <xf numFmtId="4" fontId="39" fillId="0" borderId="100" xfId="3" applyNumberFormat="1" applyFont="1" applyFill="1" applyBorder="1" applyAlignment="1">
      <alignment horizontal="right" vertical="center" wrapText="1"/>
    </xf>
    <xf numFmtId="4" fontId="34" fillId="6" borderId="86" xfId="2" applyNumberFormat="1" applyFont="1" applyFill="1" applyBorder="1" applyAlignment="1">
      <alignment horizontal="right" vertical="center" wrapText="1"/>
    </xf>
    <xf numFmtId="4" fontId="34" fillId="6" borderId="86" xfId="3" applyNumberFormat="1" applyFont="1" applyFill="1" applyBorder="1" applyAlignment="1">
      <alignment horizontal="right" vertical="center" wrapText="1"/>
    </xf>
    <xf numFmtId="4" fontId="34" fillId="6" borderId="99" xfId="3" applyNumberFormat="1" applyFont="1" applyFill="1" applyBorder="1" applyAlignment="1">
      <alignment horizontal="right" vertical="center" wrapText="1"/>
    </xf>
    <xf numFmtId="4" fontId="39" fillId="0" borderId="68" xfId="3" applyNumberFormat="1" applyFont="1" applyFill="1" applyBorder="1" applyAlignment="1">
      <alignment horizontal="right" vertical="center" wrapText="1"/>
    </xf>
    <xf numFmtId="4" fontId="39" fillId="0" borderId="66" xfId="3" applyNumberFormat="1" applyFont="1" applyFill="1" applyBorder="1" applyAlignment="1">
      <alignment horizontal="right" vertical="center" wrapText="1"/>
    </xf>
    <xf numFmtId="2" fontId="33" fillId="6" borderId="87" xfId="3" applyNumberFormat="1" applyFont="1" applyFill="1" applyBorder="1" applyAlignment="1">
      <alignment horizontal="center" vertical="center" wrapText="1"/>
    </xf>
    <xf numFmtId="4" fontId="39" fillId="0" borderId="101" xfId="0" applyNumberFormat="1" applyFont="1" applyBorder="1"/>
    <xf numFmtId="0" fontId="40" fillId="0" borderId="102" xfId="3" applyNumberFormat="1" applyFont="1" applyFill="1" applyBorder="1" applyAlignment="1">
      <alignment horizontal="left" vertical="center" wrapText="1"/>
    </xf>
    <xf numFmtId="4" fontId="39" fillId="0" borderId="103" xfId="3" applyNumberFormat="1" applyFont="1" applyFill="1" applyBorder="1" applyAlignment="1">
      <alignment horizontal="right" vertical="center" wrapText="1"/>
    </xf>
    <xf numFmtId="4" fontId="34" fillId="0" borderId="43" xfId="0" applyNumberFormat="1" applyFont="1" applyBorder="1"/>
    <xf numFmtId="4" fontId="43" fillId="0" borderId="81" xfId="3" applyNumberFormat="1" applyFont="1" applyFill="1" applyBorder="1" applyAlignment="1">
      <alignment horizontal="right" vertical="center" wrapText="1"/>
    </xf>
    <xf numFmtId="4" fontId="43" fillId="0" borderId="73" xfId="3" applyNumberFormat="1" applyFont="1" applyFill="1" applyBorder="1" applyAlignment="1">
      <alignment horizontal="right" vertical="center" wrapText="1"/>
    </xf>
    <xf numFmtId="4" fontId="43" fillId="6" borderId="73" xfId="2" applyNumberFormat="1" applyFont="1" applyFill="1" applyBorder="1" applyAlignment="1">
      <alignment horizontal="right" vertical="center" wrapText="1"/>
    </xf>
    <xf numFmtId="4" fontId="43" fillId="6" borderId="73" xfId="3" applyNumberFormat="1" applyFont="1" applyFill="1" applyBorder="1" applyAlignment="1">
      <alignment horizontal="right" vertical="center" wrapText="1"/>
    </xf>
    <xf numFmtId="4" fontId="43" fillId="6" borderId="74" xfId="3" applyNumberFormat="1" applyFont="1" applyFill="1" applyBorder="1" applyAlignment="1">
      <alignment horizontal="right" vertical="center" wrapText="1"/>
    </xf>
    <xf numFmtId="2" fontId="47" fillId="6" borderId="80" xfId="3" applyNumberFormat="1" applyFont="1" applyFill="1" applyBorder="1" applyAlignment="1">
      <alignment horizontal="center" vertical="center" wrapText="1"/>
    </xf>
    <xf numFmtId="4" fontId="44" fillId="0" borderId="45" xfId="0" applyNumberFormat="1" applyFont="1" applyBorder="1"/>
    <xf numFmtId="4" fontId="34" fillId="0" borderId="104" xfId="0" applyNumberFormat="1" applyFont="1" applyBorder="1"/>
    <xf numFmtId="4" fontId="34" fillId="0" borderId="62" xfId="2" applyNumberFormat="1" applyFont="1" applyFill="1" applyBorder="1" applyAlignment="1">
      <alignment vertical="center" wrapText="1"/>
    </xf>
    <xf numFmtId="4" fontId="34" fillId="6" borderId="62" xfId="3" applyNumberFormat="1" applyFont="1" applyFill="1" applyBorder="1" applyAlignment="1">
      <alignment horizontal="right" vertical="center" wrapText="1"/>
    </xf>
    <xf numFmtId="4" fontId="39" fillId="0" borderId="65" xfId="3" applyNumberFormat="1" applyFont="1" applyFill="1" applyBorder="1" applyAlignment="1">
      <alignment horizontal="left" vertical="center" wrapText="1"/>
    </xf>
    <xf numFmtId="4" fontId="39" fillId="6" borderId="63" xfId="3" applyNumberFormat="1" applyFont="1" applyFill="1" applyBorder="1" applyAlignment="1">
      <alignment horizontal="center" vertical="center" wrapText="1"/>
    </xf>
    <xf numFmtId="4" fontId="39" fillId="6" borderId="66" xfId="3" applyNumberFormat="1" applyFont="1" applyFill="1" applyBorder="1" applyAlignment="1">
      <alignment horizontal="center" vertical="center" wrapText="1"/>
    </xf>
    <xf numFmtId="4" fontId="34" fillId="0" borderId="65" xfId="3" applyNumberFormat="1" applyFont="1" applyFill="1" applyBorder="1" applyAlignment="1">
      <alignment horizontal="left" vertical="center" wrapText="1"/>
    </xf>
    <xf numFmtId="4" fontId="34" fillId="6" borderId="62" xfId="2" applyNumberFormat="1" applyFont="1" applyFill="1" applyBorder="1" applyAlignment="1">
      <alignment horizontal="right" vertical="center" wrapText="1"/>
    </xf>
    <xf numFmtId="4" fontId="34" fillId="6" borderId="63" xfId="3" applyNumberFormat="1" applyFont="1" applyFill="1" applyBorder="1" applyAlignment="1">
      <alignment horizontal="right" vertical="center" wrapText="1"/>
    </xf>
    <xf numFmtId="4" fontId="34" fillId="6" borderId="66" xfId="3" applyNumberFormat="1" applyFont="1" applyFill="1" applyBorder="1" applyAlignment="1">
      <alignment horizontal="right" vertical="center" wrapText="1"/>
    </xf>
    <xf numFmtId="4" fontId="39" fillId="0" borderId="65" xfId="3" applyNumberFormat="1" applyFont="1" applyFill="1" applyBorder="1" applyAlignment="1">
      <alignment horizontal="center" vertical="center" wrapText="1"/>
    </xf>
    <xf numFmtId="4" fontId="39" fillId="0" borderId="68" xfId="3" applyNumberFormat="1" applyFont="1" applyFill="1" applyBorder="1" applyAlignment="1">
      <alignment horizontal="center" vertical="center" wrapText="1"/>
    </xf>
    <xf numFmtId="4" fontId="34" fillId="0" borderId="68" xfId="3" applyNumberFormat="1" applyFont="1" applyFill="1" applyBorder="1" applyAlignment="1">
      <alignment horizontal="left" vertical="center" wrapText="1"/>
    </xf>
    <xf numFmtId="4" fontId="39" fillId="0" borderId="66" xfId="3" applyNumberFormat="1" applyFont="1" applyFill="1" applyBorder="1" applyAlignment="1">
      <alignment horizontal="left" vertical="center" wrapText="1"/>
    </xf>
    <xf numFmtId="4" fontId="39" fillId="6" borderId="66" xfId="3" applyNumberFormat="1" applyFont="1" applyFill="1" applyBorder="1" applyAlignment="1">
      <alignment horizontal="right" vertical="center" wrapText="1"/>
    </xf>
    <xf numFmtId="4" fontId="34" fillId="0" borderId="62" xfId="3" applyNumberFormat="1" applyFont="1" applyFill="1" applyBorder="1" applyAlignment="1">
      <alignment horizontal="right" vertical="center" wrapText="1"/>
    </xf>
    <xf numFmtId="2" fontId="37" fillId="6" borderId="87" xfId="3" applyNumberFormat="1" applyFont="1" applyFill="1" applyBorder="1" applyAlignment="1">
      <alignment horizontal="center" vertical="center" wrapText="1"/>
    </xf>
    <xf numFmtId="4" fontId="34" fillId="0" borderId="101" xfId="0" applyNumberFormat="1" applyFont="1" applyBorder="1"/>
    <xf numFmtId="4" fontId="34" fillId="0" borderId="45" xfId="0" applyNumberFormat="1" applyFont="1" applyBorder="1"/>
    <xf numFmtId="4" fontId="39" fillId="0" borderId="60" xfId="3" applyNumberFormat="1" applyFont="1" applyFill="1" applyBorder="1" applyAlignment="1">
      <alignment vertical="center" wrapText="1"/>
    </xf>
    <xf numFmtId="4" fontId="43" fillId="0" borderId="7" xfId="0" applyNumberFormat="1" applyFont="1" applyBorder="1"/>
    <xf numFmtId="4" fontId="42" fillId="0" borderId="69" xfId="3" applyNumberFormat="1" applyFont="1" applyFill="1" applyBorder="1" applyAlignment="1">
      <alignment horizontal="right" vertical="center" wrapText="1"/>
    </xf>
    <xf numFmtId="4" fontId="42" fillId="0" borderId="62" xfId="3" applyNumberFormat="1" applyFont="1" applyFill="1" applyBorder="1" applyAlignment="1">
      <alignment horizontal="right" vertical="center" wrapText="1"/>
    </xf>
    <xf numFmtId="4" fontId="42" fillId="0" borderId="62" xfId="2" applyNumberFormat="1" applyFont="1" applyFill="1" applyBorder="1" applyAlignment="1">
      <alignment horizontal="right" vertical="center" wrapText="1"/>
    </xf>
    <xf numFmtId="4" fontId="42" fillId="0" borderId="69" xfId="3" applyNumberFormat="1" applyFont="1" applyFill="1" applyBorder="1" applyAlignment="1">
      <alignment vertical="center" wrapText="1"/>
    </xf>
    <xf numFmtId="4" fontId="42" fillId="0" borderId="62" xfId="3" applyNumberFormat="1" applyFont="1" applyFill="1" applyBorder="1" applyAlignment="1">
      <alignment vertical="center" wrapText="1"/>
    </xf>
    <xf numFmtId="4" fontId="39" fillId="0" borderId="57" xfId="3" applyNumberFormat="1" applyFont="1" applyFill="1" applyBorder="1" applyAlignment="1">
      <alignment horizontal="right" vertical="center" wrapText="1"/>
    </xf>
    <xf numFmtId="4" fontId="39" fillId="0" borderId="58" xfId="3" applyNumberFormat="1" applyFont="1" applyFill="1" applyBorder="1" applyAlignment="1">
      <alignment horizontal="right" vertical="center" wrapText="1"/>
    </xf>
    <xf numFmtId="4" fontId="39" fillId="6" borderId="58" xfId="2" applyNumberFormat="1" applyFont="1" applyFill="1" applyBorder="1" applyAlignment="1">
      <alignment horizontal="right" vertical="center" wrapText="1"/>
    </xf>
    <xf numFmtId="4" fontId="39" fillId="6" borderId="58" xfId="3" applyNumberFormat="1" applyFont="1" applyFill="1" applyBorder="1" applyAlignment="1">
      <alignment horizontal="right" vertical="center" wrapText="1"/>
    </xf>
    <xf numFmtId="4" fontId="33" fillId="0" borderId="0" xfId="3" applyNumberFormat="1" applyFont="1" applyFill="1" applyBorder="1" applyAlignment="1">
      <alignment horizontal="center" vertical="center" wrapText="1"/>
    </xf>
    <xf numFmtId="4" fontId="34" fillId="0" borderId="62" xfId="3" applyNumberFormat="1" applyFont="1" applyFill="1" applyBorder="1" applyAlignment="1">
      <alignment vertical="center" wrapText="1"/>
    </xf>
    <xf numFmtId="4" fontId="34" fillId="0" borderId="63" xfId="3" applyNumberFormat="1" applyFont="1" applyFill="1" applyBorder="1" applyAlignment="1">
      <alignment vertical="center" wrapText="1"/>
    </xf>
    <xf numFmtId="0" fontId="40" fillId="0" borderId="0" xfId="3" applyNumberFormat="1" applyFont="1" applyFill="1" applyBorder="1" applyAlignment="1">
      <alignment horizontal="left" vertical="center" wrapText="1"/>
    </xf>
    <xf numFmtId="4" fontId="42" fillId="0" borderId="7" xfId="0" applyNumberFormat="1" applyFont="1" applyBorder="1" applyAlignment="1">
      <alignment vertical="center"/>
    </xf>
    <xf numFmtId="2" fontId="47" fillId="6" borderId="42" xfId="3" applyNumberFormat="1" applyFont="1" applyFill="1" applyBorder="1" applyAlignment="1">
      <alignment horizontal="center" vertical="center" wrapText="1"/>
    </xf>
    <xf numFmtId="4" fontId="44" fillId="0" borderId="43" xfId="0" applyNumberFormat="1" applyFont="1" applyBorder="1"/>
    <xf numFmtId="0" fontId="48" fillId="0" borderId="0" xfId="3" applyNumberFormat="1" applyFont="1" applyFill="1" applyBorder="1" applyAlignment="1">
      <alignment horizontal="left" vertical="center" wrapText="1"/>
    </xf>
    <xf numFmtId="4" fontId="43" fillId="0" borderId="0" xfId="3" applyNumberFormat="1" applyFont="1" applyFill="1" applyBorder="1" applyAlignment="1">
      <alignment horizontal="right" vertical="center" wrapText="1"/>
    </xf>
    <xf numFmtId="4" fontId="43" fillId="6" borderId="0" xfId="2" applyNumberFormat="1" applyFont="1" applyFill="1" applyBorder="1" applyAlignment="1">
      <alignment horizontal="right" vertical="center" wrapText="1"/>
    </xf>
    <xf numFmtId="4" fontId="43" fillId="6" borderId="0" xfId="3" applyNumberFormat="1" applyFont="1" applyFill="1" applyBorder="1" applyAlignment="1">
      <alignment horizontal="right" vertical="center" wrapText="1"/>
    </xf>
    <xf numFmtId="2" fontId="47" fillId="6" borderId="0" xfId="3" applyNumberFormat="1" applyFont="1" applyFill="1" applyAlignment="1">
      <alignment horizontal="center" vertical="center" wrapText="1"/>
    </xf>
    <xf numFmtId="4" fontId="39" fillId="0" borderId="62" xfId="2" applyNumberFormat="1" applyFont="1" applyFill="1" applyBorder="1" applyAlignment="1">
      <alignment horizontal="right" vertical="center" wrapText="1"/>
    </xf>
    <xf numFmtId="2" fontId="37" fillId="6" borderId="80" xfId="3" applyNumberFormat="1" applyFont="1" applyFill="1" applyBorder="1" applyAlignment="1">
      <alignment horizontal="center" vertical="center" wrapText="1"/>
    </xf>
    <xf numFmtId="4" fontId="39" fillId="0" borderId="57" xfId="3" applyNumberFormat="1" applyFont="1" applyFill="1" applyBorder="1" applyAlignment="1">
      <alignment vertical="center" wrapText="1"/>
    </xf>
    <xf numFmtId="4" fontId="39" fillId="0" borderId="68" xfId="3" applyNumberFormat="1" applyFont="1" applyFill="1" applyBorder="1" applyAlignment="1">
      <alignment vertical="center" wrapText="1"/>
    </xf>
    <xf numFmtId="4" fontId="39" fillId="0" borderId="105" xfId="3" applyNumberFormat="1" applyFont="1" applyFill="1" applyBorder="1" applyAlignment="1">
      <alignment horizontal="right" vertical="center" wrapText="1"/>
    </xf>
    <xf numFmtId="4" fontId="39" fillId="0" borderId="89" xfId="3" applyNumberFormat="1" applyFont="1" applyFill="1" applyBorder="1" applyAlignment="1">
      <alignment horizontal="right" vertical="center" wrapText="1"/>
    </xf>
    <xf numFmtId="4" fontId="40" fillId="0" borderId="42" xfId="3" applyNumberFormat="1" applyFont="1" applyFill="1" applyBorder="1" applyAlignment="1">
      <alignment horizontal="right" vertical="center" wrapText="1"/>
    </xf>
    <xf numFmtId="4" fontId="39" fillId="0" borderId="43" xfId="3" applyNumberFormat="1" applyFont="1" applyFill="1" applyBorder="1" applyAlignment="1">
      <alignment horizontal="left" vertical="center" wrapText="1"/>
    </xf>
    <xf numFmtId="4" fontId="39" fillId="0" borderId="10" xfId="3" applyNumberFormat="1" applyFont="1" applyFill="1" applyBorder="1" applyAlignment="1">
      <alignment horizontal="left" vertical="center" wrapText="1"/>
    </xf>
    <xf numFmtId="4" fontId="39" fillId="6" borderId="66" xfId="2" applyNumberFormat="1" applyFont="1" applyFill="1" applyBorder="1" applyAlignment="1">
      <alignment horizontal="right" vertical="center" wrapText="1"/>
    </xf>
    <xf numFmtId="4" fontId="39" fillId="6" borderId="62" xfId="3" applyNumberFormat="1" applyFont="1" applyFill="1" applyBorder="1" applyAlignment="1">
      <alignment horizontal="right" vertical="center" wrapText="1"/>
    </xf>
    <xf numFmtId="4" fontId="33" fillId="0" borderId="42" xfId="3" applyNumberFormat="1" applyFont="1" applyFill="1" applyBorder="1" applyAlignment="1">
      <alignment horizontal="right" vertical="center" wrapText="1"/>
    </xf>
    <xf numFmtId="4" fontId="34" fillId="0" borderId="43" xfId="3" applyNumberFormat="1" applyFont="1" applyFill="1" applyBorder="1" applyAlignment="1">
      <alignment horizontal="right" vertical="center" wrapText="1"/>
    </xf>
    <xf numFmtId="4" fontId="34" fillId="0" borderId="43" xfId="3" applyNumberFormat="1" applyFont="1" applyFill="1" applyBorder="1" applyAlignment="1">
      <alignment horizontal="left" vertical="center" wrapText="1"/>
    </xf>
    <xf numFmtId="4" fontId="34" fillId="0" borderId="10" xfId="3" applyNumberFormat="1" applyFont="1" applyFill="1" applyBorder="1" applyAlignment="1">
      <alignment horizontal="left" vertical="center" wrapText="1"/>
    </xf>
    <xf numFmtId="4" fontId="34" fillId="6" borderId="66" xfId="2" applyNumberFormat="1" applyFont="1" applyFill="1" applyBorder="1" applyAlignment="1">
      <alignment horizontal="right" vertical="center" wrapText="1"/>
    </xf>
    <xf numFmtId="4" fontId="34" fillId="6" borderId="62" xfId="3" applyNumberFormat="1" applyFont="1" applyFill="1" applyBorder="1" applyAlignment="1">
      <alignment horizontal="right" vertical="center" wrapText="1"/>
    </xf>
    <xf numFmtId="4" fontId="39" fillId="0" borderId="43" xfId="3" applyNumberFormat="1" applyFont="1" applyFill="1" applyBorder="1" applyAlignment="1">
      <alignment horizontal="right" vertical="center" wrapText="1"/>
    </xf>
    <xf numFmtId="4" fontId="39" fillId="0" borderId="43" xfId="3" applyNumberFormat="1" applyFont="1" applyFill="1" applyBorder="1" applyAlignment="1">
      <alignment horizontal="right" vertical="center" wrapText="1"/>
    </xf>
    <xf numFmtId="4" fontId="39" fillId="0" borderId="10" xfId="3" applyNumberFormat="1" applyFont="1" applyFill="1" applyBorder="1" applyAlignment="1">
      <alignment horizontal="right" vertical="center" wrapText="1"/>
    </xf>
    <xf numFmtId="4" fontId="43" fillId="0" borderId="57" xfId="3" applyNumberFormat="1" applyFont="1" applyFill="1" applyBorder="1" applyAlignment="1">
      <alignment horizontal="right" vertical="center" wrapText="1"/>
    </xf>
    <xf numFmtId="4" fontId="43" fillId="0" borderId="58" xfId="3" applyNumberFormat="1" applyFont="1" applyFill="1" applyBorder="1" applyAlignment="1">
      <alignment horizontal="right" vertical="center" wrapText="1"/>
    </xf>
    <xf numFmtId="0" fontId="40" fillId="0" borderId="84" xfId="3" applyNumberFormat="1" applyFont="1" applyFill="1" applyBorder="1" applyAlignment="1">
      <alignment horizontal="left" vertical="center" wrapText="1"/>
    </xf>
    <xf numFmtId="4" fontId="39" fillId="0" borderId="106" xfId="3" applyNumberFormat="1" applyFont="1" applyFill="1" applyBorder="1" applyAlignment="1">
      <alignment horizontal="left" vertical="center" wrapText="1"/>
    </xf>
    <xf numFmtId="4" fontId="39" fillId="0" borderId="107" xfId="3" applyNumberFormat="1" applyFont="1" applyFill="1" applyBorder="1" applyAlignment="1">
      <alignment horizontal="right" vertical="center" wrapText="1"/>
    </xf>
    <xf numFmtId="4" fontId="34" fillId="0" borderId="108" xfId="3" applyNumberFormat="1" applyFont="1" applyFill="1" applyBorder="1" applyAlignment="1">
      <alignment horizontal="right" vertical="center" wrapText="1"/>
    </xf>
    <xf numFmtId="4" fontId="34" fillId="0" borderId="106" xfId="3" applyNumberFormat="1" applyFont="1" applyFill="1" applyBorder="1" applyAlignment="1">
      <alignment horizontal="left" vertical="center" wrapText="1"/>
    </xf>
    <xf numFmtId="4" fontId="39" fillId="0" borderId="108" xfId="3" applyNumberFormat="1" applyFont="1" applyFill="1" applyBorder="1" applyAlignment="1">
      <alignment horizontal="right" vertical="center" wrapText="1"/>
    </xf>
    <xf numFmtId="4" fontId="39" fillId="0" borderId="106" xfId="3" applyNumberFormat="1" applyFont="1" applyFill="1" applyBorder="1" applyAlignment="1">
      <alignment horizontal="right" vertical="center" wrapText="1"/>
    </xf>
    <xf numFmtId="4" fontId="39" fillId="0" borderId="106" xfId="3" applyNumberFormat="1" applyFont="1" applyFill="1" applyBorder="1" applyAlignment="1">
      <alignment horizontal="right" vertical="center" wrapText="1"/>
    </xf>
    <xf numFmtId="2" fontId="33" fillId="0" borderId="80" xfId="3" applyNumberFormat="1" applyFont="1" applyFill="1" applyBorder="1" applyAlignment="1">
      <alignment vertical="center" wrapText="1"/>
    </xf>
    <xf numFmtId="4" fontId="34" fillId="0" borderId="47" xfId="3" applyNumberFormat="1" applyFont="1" applyFill="1" applyBorder="1" applyAlignment="1">
      <alignment vertical="center" wrapText="1"/>
    </xf>
    <xf numFmtId="4" fontId="34" fillId="0" borderId="0" xfId="3" applyNumberFormat="1" applyFont="1" applyFill="1" applyBorder="1" applyAlignment="1">
      <alignment horizontal="right" vertical="center" wrapText="1"/>
    </xf>
    <xf numFmtId="4" fontId="39" fillId="6" borderId="59" xfId="3" applyNumberFormat="1" applyFont="1" applyFill="1" applyBorder="1" applyAlignment="1">
      <alignment horizontal="right" vertical="center" wrapText="1"/>
    </xf>
    <xf numFmtId="4" fontId="43" fillId="6" borderId="63" xfId="3" applyNumberFormat="1" applyFont="1" applyFill="1" applyBorder="1" applyAlignment="1">
      <alignment horizontal="right" vertical="center" wrapText="1"/>
    </xf>
    <xf numFmtId="2" fontId="47" fillId="6" borderId="87" xfId="3" applyNumberFormat="1" applyFont="1" applyFill="1" applyBorder="1" applyAlignment="1">
      <alignment horizontal="center" vertical="center" wrapText="1"/>
    </xf>
    <xf numFmtId="4" fontId="44" fillId="0" borderId="0" xfId="0" applyNumberFormat="1" applyFont="1" applyBorder="1"/>
    <xf numFmtId="4" fontId="43" fillId="0" borderId="101" xfId="0" applyNumberFormat="1" applyFont="1" applyBorder="1"/>
    <xf numFmtId="4" fontId="34" fillId="0" borderId="101" xfId="0" applyNumberFormat="1" applyFont="1" applyBorder="1" applyAlignment="1">
      <alignment vertical="center"/>
    </xf>
    <xf numFmtId="2" fontId="49" fillId="6" borderId="80" xfId="3" applyNumberFormat="1" applyFont="1" applyFill="1" applyBorder="1" applyAlignment="1">
      <alignment horizontal="center" vertical="center" wrapText="1"/>
    </xf>
    <xf numFmtId="4" fontId="46" fillId="0" borderId="45" xfId="0" applyNumberFormat="1" applyFont="1" applyBorder="1"/>
    <xf numFmtId="4" fontId="42" fillId="0" borderId="47" xfId="0" applyNumberFormat="1" applyFont="1" applyBorder="1"/>
    <xf numFmtId="4" fontId="39" fillId="0" borderId="65" xfId="3" applyNumberFormat="1" applyFont="1" applyFill="1" applyBorder="1" applyAlignment="1">
      <alignment horizontal="right" vertical="center" wrapText="1"/>
    </xf>
    <xf numFmtId="4" fontId="39" fillId="6" borderId="63" xfId="3" applyNumberFormat="1" applyFont="1" applyFill="1" applyBorder="1" applyAlignment="1">
      <alignment horizontal="right" vertical="center" wrapText="1"/>
    </xf>
    <xf numFmtId="4" fontId="39" fillId="6" borderId="66" xfId="3" applyNumberFormat="1" applyFont="1" applyFill="1" applyBorder="1" applyAlignment="1">
      <alignment horizontal="right" vertical="center" wrapText="1"/>
    </xf>
    <xf numFmtId="4" fontId="39" fillId="0" borderId="68" xfId="3" applyNumberFormat="1" applyFont="1" applyFill="1" applyBorder="1" applyAlignment="1">
      <alignment horizontal="left" vertical="center" wrapText="1"/>
    </xf>
    <xf numFmtId="4" fontId="39" fillId="0" borderId="65" xfId="3" applyNumberFormat="1" applyFont="1" applyFill="1" applyBorder="1" applyAlignment="1">
      <alignment horizontal="right" vertical="center" wrapText="1"/>
    </xf>
    <xf numFmtId="2" fontId="33" fillId="6" borderId="109" xfId="3" applyNumberFormat="1" applyFont="1" applyFill="1" applyBorder="1" applyAlignment="1">
      <alignment horizontal="center" vertical="center" wrapText="1"/>
    </xf>
    <xf numFmtId="4" fontId="39" fillId="7" borderId="77" xfId="3" applyNumberFormat="1" applyFont="1" applyFill="1" applyBorder="1" applyAlignment="1">
      <alignment horizontal="center" vertical="center" wrapText="1"/>
    </xf>
    <xf numFmtId="4" fontId="39" fillId="7" borderId="43" xfId="2" applyNumberFormat="1" applyFont="1" applyFill="1" applyBorder="1" applyAlignment="1">
      <alignment horizontal="center" vertical="center" wrapText="1"/>
    </xf>
    <xf numFmtId="0" fontId="40" fillId="7" borderId="10" xfId="3" applyFont="1" applyFill="1" applyBorder="1" applyAlignment="1">
      <alignment horizontal="center" vertical="center" wrapText="1"/>
    </xf>
    <xf numFmtId="4" fontId="43" fillId="0" borderId="110" xfId="3" applyNumberFormat="1" applyFont="1" applyFill="1" applyBorder="1" applyAlignment="1">
      <alignment vertical="center" wrapText="1"/>
    </xf>
    <xf numFmtId="4" fontId="43" fillId="0" borderId="111" xfId="3" applyNumberFormat="1" applyFont="1" applyFill="1" applyBorder="1" applyAlignment="1">
      <alignment vertical="center" wrapText="1"/>
    </xf>
    <xf numFmtId="4" fontId="43" fillId="0" borderId="109" xfId="3" applyNumberFormat="1" applyFont="1" applyFill="1" applyBorder="1" applyAlignment="1">
      <alignment vertical="center" wrapText="1"/>
    </xf>
    <xf numFmtId="4" fontId="39" fillId="0" borderId="7" xfId="2" applyNumberFormat="1" applyFont="1" applyFill="1" applyBorder="1" applyAlignment="1">
      <alignment vertical="center" wrapText="1"/>
    </xf>
    <xf numFmtId="4" fontId="39" fillId="0" borderId="43" xfId="2" applyNumberFormat="1" applyFont="1" applyFill="1" applyBorder="1" applyAlignment="1">
      <alignment vertical="center" wrapText="1"/>
    </xf>
    <xf numFmtId="4" fontId="39" fillId="0" borderId="110" xfId="3" applyNumberFormat="1" applyFont="1" applyFill="1" applyBorder="1" applyAlignment="1">
      <alignment vertical="center" wrapText="1"/>
    </xf>
    <xf numFmtId="4" fontId="39" fillId="0" borderId="112" xfId="3" applyNumberFormat="1" applyFont="1" applyFill="1" applyBorder="1" applyAlignment="1">
      <alignment vertical="center" wrapText="1"/>
    </xf>
    <xf numFmtId="4" fontId="34" fillId="0" borderId="10" xfId="0" applyNumberFormat="1" applyFont="1" applyBorder="1"/>
    <xf numFmtId="0" fontId="33" fillId="0" borderId="113" xfId="3" applyNumberFormat="1" applyFont="1" applyFill="1" applyBorder="1" applyAlignment="1">
      <alignment horizontal="left" vertical="center" wrapText="1"/>
    </xf>
    <xf numFmtId="4" fontId="39" fillId="0" borderId="0" xfId="3" applyNumberFormat="1" applyFont="1" applyFill="1" applyBorder="1" applyAlignment="1">
      <alignment vertical="center" wrapText="1"/>
    </xf>
    <xf numFmtId="4" fontId="39" fillId="0" borderId="101" xfId="2" applyNumberFormat="1" applyFont="1" applyFill="1" applyBorder="1" applyAlignment="1">
      <alignment vertical="center" wrapText="1"/>
    </xf>
    <xf numFmtId="4" fontId="39" fillId="0" borderId="105" xfId="3" applyNumberFormat="1" applyFont="1" applyFill="1" applyBorder="1" applyAlignment="1">
      <alignment vertical="center" wrapText="1"/>
    </xf>
    <xf numFmtId="4" fontId="39" fillId="0" borderId="114" xfId="3" applyNumberFormat="1" applyFont="1" applyFill="1" applyBorder="1" applyAlignment="1">
      <alignment vertical="center" wrapText="1"/>
    </xf>
    <xf numFmtId="0" fontId="34" fillId="0" borderId="104" xfId="0" applyFont="1" applyBorder="1"/>
    <xf numFmtId="0" fontId="33" fillId="0" borderId="42" xfId="3" applyNumberFormat="1" applyFont="1" applyFill="1" applyBorder="1" applyAlignment="1">
      <alignment horizontal="left" vertical="center" wrapText="1"/>
    </xf>
    <xf numFmtId="4" fontId="39" fillId="0" borderId="115" xfId="3" applyNumberFormat="1" applyFont="1" applyFill="1" applyBorder="1" applyAlignment="1">
      <alignment vertical="center" wrapText="1"/>
    </xf>
    <xf numFmtId="4" fontId="39" fillId="0" borderId="43" xfId="3" applyNumberFormat="1" applyFont="1" applyFill="1" applyBorder="1" applyAlignment="1">
      <alignment vertical="center" wrapText="1"/>
    </xf>
    <xf numFmtId="4" fontId="34" fillId="0" borderId="88" xfId="3" applyNumberFormat="1" applyFont="1" applyFill="1" applyBorder="1" applyAlignment="1">
      <alignment vertical="center" wrapText="1"/>
    </xf>
    <xf numFmtId="4" fontId="34" fillId="0" borderId="0" xfId="3" applyNumberFormat="1" applyFont="1" applyFill="1" applyBorder="1" applyAlignment="1">
      <alignment vertical="center" wrapText="1"/>
    </xf>
    <xf numFmtId="4" fontId="34" fillId="0" borderId="101" xfId="2" applyNumberFormat="1" applyFont="1" applyFill="1" applyBorder="1" applyAlignment="1">
      <alignment horizontal="right" vertical="center" wrapText="1"/>
    </xf>
    <xf numFmtId="4" fontId="34" fillId="0" borderId="105" xfId="3" applyNumberFormat="1" applyFont="1" applyFill="1" applyBorder="1" applyAlignment="1">
      <alignment horizontal="right" vertical="center" wrapText="1"/>
    </xf>
    <xf numFmtId="4" fontId="34" fillId="0" borderId="114" xfId="3" applyNumberFormat="1" applyFont="1" applyFill="1" applyBorder="1" applyAlignment="1">
      <alignment horizontal="right" vertical="center" wrapText="1"/>
    </xf>
    <xf numFmtId="4" fontId="33" fillId="0" borderId="104" xfId="3" applyNumberFormat="1" applyFont="1" applyFill="1" applyBorder="1" applyAlignment="1">
      <alignment horizontal="center" vertical="center" wrapText="1"/>
    </xf>
    <xf numFmtId="4" fontId="34" fillId="0" borderId="104" xfId="0" applyNumberFormat="1" applyFont="1" applyBorder="1" applyAlignment="1">
      <alignment vertical="center"/>
    </xf>
    <xf numFmtId="4" fontId="39" fillId="0" borderId="110" xfId="3" applyNumberFormat="1" applyFont="1" applyFill="1" applyBorder="1" applyAlignment="1">
      <alignment horizontal="right" vertical="center" wrapText="1"/>
    </xf>
    <xf numFmtId="4" fontId="39" fillId="0" borderId="111" xfId="3" applyNumberFormat="1" applyFont="1" applyFill="1" applyBorder="1" applyAlignment="1">
      <alignment horizontal="right" vertical="center" wrapText="1"/>
    </xf>
    <xf numFmtId="4" fontId="39" fillId="0" borderId="109" xfId="3" applyNumberFormat="1" applyFont="1" applyFill="1" applyBorder="1" applyAlignment="1">
      <alignment horizontal="right" vertical="center" wrapText="1"/>
    </xf>
    <xf numFmtId="4" fontId="39" fillId="6" borderId="7" xfId="2" applyNumberFormat="1" applyFont="1" applyFill="1" applyBorder="1" applyAlignment="1">
      <alignment horizontal="right" vertical="center" wrapText="1"/>
    </xf>
    <xf numFmtId="4" fontId="39" fillId="6" borderId="43" xfId="2" applyNumberFormat="1" applyFont="1" applyFill="1" applyBorder="1" applyAlignment="1">
      <alignment horizontal="right" vertical="center" wrapText="1"/>
    </xf>
    <xf numFmtId="4" fontId="39" fillId="6" borderId="110" xfId="3" applyNumberFormat="1" applyFont="1" applyFill="1" applyBorder="1" applyAlignment="1">
      <alignment horizontal="right" vertical="center" wrapText="1"/>
    </xf>
    <xf numFmtId="4" fontId="39" fillId="6" borderId="112" xfId="3" applyNumberFormat="1" applyFont="1" applyFill="1" applyBorder="1" applyAlignment="1">
      <alignment horizontal="right" vertical="center" wrapText="1"/>
    </xf>
    <xf numFmtId="4" fontId="39" fillId="0" borderId="10" xfId="0" applyNumberFormat="1" applyFont="1" applyBorder="1"/>
    <xf numFmtId="4" fontId="39" fillId="0" borderId="113" xfId="3" applyNumberFormat="1" applyFont="1" applyFill="1" applyBorder="1" applyAlignment="1">
      <alignment horizontal="right" vertical="center" wrapText="1"/>
    </xf>
    <xf numFmtId="4" fontId="39" fillId="6" borderId="101" xfId="2" applyNumberFormat="1" applyFont="1" applyFill="1" applyBorder="1" applyAlignment="1">
      <alignment horizontal="right" vertical="center" wrapText="1"/>
    </xf>
    <xf numFmtId="4" fontId="39" fillId="6" borderId="105" xfId="3" applyNumberFormat="1" applyFont="1" applyFill="1" applyBorder="1" applyAlignment="1">
      <alignment horizontal="right" vertical="center" wrapText="1"/>
    </xf>
    <xf numFmtId="4" fontId="39" fillId="6" borderId="114" xfId="3" applyNumberFormat="1" applyFont="1" applyFill="1" applyBorder="1" applyAlignment="1">
      <alignment horizontal="right" vertical="center" wrapText="1"/>
    </xf>
    <xf numFmtId="4" fontId="39" fillId="0" borderId="104" xfId="0" applyNumberFormat="1" applyFont="1" applyBorder="1"/>
    <xf numFmtId="4" fontId="43" fillId="0" borderId="110" xfId="3" applyNumberFormat="1" applyFont="1" applyFill="1" applyBorder="1" applyAlignment="1">
      <alignment horizontal="right" vertical="center" wrapText="1"/>
    </xf>
    <xf numFmtId="4" fontId="43" fillId="0" borderId="111" xfId="3" applyNumberFormat="1" applyFont="1" applyFill="1" applyBorder="1" applyAlignment="1">
      <alignment horizontal="right" vertical="center" wrapText="1"/>
    </xf>
    <xf numFmtId="4" fontId="43" fillId="0" borderId="109" xfId="3" applyNumberFormat="1" applyFont="1" applyFill="1" applyBorder="1" applyAlignment="1">
      <alignment horizontal="right" vertical="center" wrapText="1"/>
    </xf>
    <xf numFmtId="4" fontId="43" fillId="6" borderId="7" xfId="2" applyNumberFormat="1" applyFont="1" applyFill="1" applyBorder="1" applyAlignment="1">
      <alignment horizontal="right" vertical="center" wrapText="1"/>
    </xf>
    <xf numFmtId="4" fontId="43" fillId="6" borderId="43" xfId="2" applyNumberFormat="1" applyFont="1" applyFill="1" applyBorder="1" applyAlignment="1">
      <alignment horizontal="right" vertical="center" wrapText="1"/>
    </xf>
    <xf numFmtId="4" fontId="43" fillId="6" borderId="110" xfId="3" applyNumberFormat="1" applyFont="1" applyFill="1" applyBorder="1" applyAlignment="1">
      <alignment horizontal="right" vertical="center" wrapText="1"/>
    </xf>
    <xf numFmtId="4" fontId="43" fillId="6" borderId="112" xfId="3" applyNumberFormat="1" applyFont="1" applyFill="1" applyBorder="1" applyAlignment="1">
      <alignment horizontal="right" vertical="center" wrapText="1"/>
    </xf>
    <xf numFmtId="4" fontId="43" fillId="0" borderId="10" xfId="0" applyNumberFormat="1" applyFont="1" applyBorder="1"/>
    <xf numFmtId="4" fontId="42" fillId="0" borderId="110" xfId="3" applyNumberFormat="1" applyFont="1" applyFill="1" applyBorder="1" applyAlignment="1">
      <alignment horizontal="right" vertical="center" wrapText="1"/>
    </xf>
    <xf numFmtId="4" fontId="42" fillId="0" borderId="111" xfId="3" applyNumberFormat="1" applyFont="1" applyFill="1" applyBorder="1" applyAlignment="1">
      <alignment horizontal="right" vertical="center" wrapText="1"/>
    </xf>
    <xf numFmtId="4" fontId="42" fillId="0" borderId="109" xfId="3" applyNumberFormat="1" applyFont="1" applyFill="1" applyBorder="1" applyAlignment="1">
      <alignment horizontal="right" vertical="center" wrapText="1"/>
    </xf>
    <xf numFmtId="4" fontId="42" fillId="0" borderId="7" xfId="2" applyNumberFormat="1" applyFont="1" applyFill="1" applyBorder="1" applyAlignment="1">
      <alignment horizontal="right" vertical="center" wrapText="1"/>
    </xf>
    <xf numFmtId="4" fontId="42" fillId="0" borderId="43" xfId="2" applyNumberFormat="1" applyFont="1" applyFill="1" applyBorder="1" applyAlignment="1">
      <alignment horizontal="right" vertical="center" wrapText="1"/>
    </xf>
    <xf numFmtId="4" fontId="42" fillId="0" borderId="112" xfId="3" applyNumberFormat="1" applyFont="1" applyFill="1" applyBorder="1" applyAlignment="1">
      <alignment horizontal="right" vertical="center" wrapText="1"/>
    </xf>
    <xf numFmtId="4" fontId="42" fillId="0" borderId="10" xfId="0" applyNumberFormat="1" applyFont="1" applyBorder="1"/>
    <xf numFmtId="4" fontId="42" fillId="0" borderId="110" xfId="3" applyNumberFormat="1" applyFont="1" applyFill="1" applyBorder="1" applyAlignment="1">
      <alignment vertical="center" wrapText="1"/>
    </xf>
    <xf numFmtId="4" fontId="42" fillId="0" borderId="111" xfId="3" applyNumberFormat="1" applyFont="1" applyFill="1" applyBorder="1" applyAlignment="1">
      <alignment vertical="center" wrapText="1"/>
    </xf>
    <xf numFmtId="4" fontId="42" fillId="0" borderId="109" xfId="3" applyNumberFormat="1" applyFont="1" applyFill="1" applyBorder="1" applyAlignment="1">
      <alignment vertical="center" wrapText="1"/>
    </xf>
    <xf numFmtId="4" fontId="43" fillId="0" borderId="89" xfId="3" applyNumberFormat="1" applyFont="1" applyFill="1" applyBorder="1" applyAlignment="1">
      <alignment vertical="center" wrapText="1"/>
    </xf>
    <xf numFmtId="4" fontId="43" fillId="0" borderId="113" xfId="3" applyNumberFormat="1" applyFont="1" applyFill="1" applyBorder="1" applyAlignment="1">
      <alignment vertical="center" wrapText="1"/>
    </xf>
    <xf numFmtId="4" fontId="34" fillId="0" borderId="43" xfId="3" applyNumberFormat="1" applyFont="1" applyFill="1" applyBorder="1" applyAlignment="1">
      <alignment vertical="center" wrapText="1"/>
    </xf>
    <xf numFmtId="4" fontId="34" fillId="0" borderId="115" xfId="3" applyNumberFormat="1" applyFont="1" applyFill="1" applyBorder="1" applyAlignment="1">
      <alignment vertical="center" wrapText="1"/>
    </xf>
    <xf numFmtId="4" fontId="34" fillId="0" borderId="43" xfId="3" applyNumberFormat="1" applyFont="1" applyFill="1" applyBorder="1" applyAlignment="1">
      <alignment vertical="center" wrapText="1"/>
    </xf>
    <xf numFmtId="4" fontId="34" fillId="0" borderId="7" xfId="2" applyNumberFormat="1" applyFont="1" applyFill="1" applyBorder="1" applyAlignment="1">
      <alignment horizontal="right" vertical="center" wrapText="1"/>
    </xf>
    <xf numFmtId="4" fontId="34" fillId="0" borderId="43" xfId="2" applyNumberFormat="1" applyFont="1" applyFill="1" applyBorder="1" applyAlignment="1">
      <alignment horizontal="right" vertical="center" wrapText="1"/>
    </xf>
    <xf numFmtId="4" fontId="34" fillId="0" borderId="110" xfId="3" applyNumberFormat="1" applyFont="1" applyFill="1" applyBorder="1" applyAlignment="1">
      <alignment horizontal="right" vertical="center" wrapText="1"/>
    </xf>
    <xf numFmtId="4" fontId="34" fillId="0" borderId="112" xfId="3" applyNumberFormat="1" applyFont="1" applyFill="1" applyBorder="1" applyAlignment="1">
      <alignment horizontal="right" vertical="center" wrapText="1"/>
    </xf>
    <xf numFmtId="4" fontId="33" fillId="0" borderId="10" xfId="3" applyNumberFormat="1" applyFont="1" applyFill="1" applyBorder="1" applyAlignment="1">
      <alignment horizontal="center" vertical="center" wrapText="1"/>
    </xf>
    <xf numFmtId="4" fontId="39" fillId="0" borderId="116" xfId="3" applyNumberFormat="1" applyFont="1" applyFill="1" applyBorder="1" applyAlignment="1">
      <alignment horizontal="right" vertical="center" wrapText="1"/>
    </xf>
    <xf numFmtId="4" fontId="39" fillId="0" borderId="117" xfId="3" applyNumberFormat="1" applyFont="1" applyFill="1" applyBorder="1" applyAlignment="1">
      <alignment horizontal="right" vertical="center" wrapText="1"/>
    </xf>
    <xf numFmtId="4" fontId="39" fillId="6" borderId="117" xfId="2" applyNumberFormat="1" applyFont="1" applyFill="1" applyBorder="1" applyAlignment="1">
      <alignment horizontal="right" vertical="center" wrapText="1"/>
    </xf>
    <xf numFmtId="4" fontId="39" fillId="6" borderId="117" xfId="3" applyNumberFormat="1" applyFont="1" applyFill="1" applyBorder="1" applyAlignment="1">
      <alignment horizontal="right" vertical="center" wrapText="1"/>
    </xf>
    <xf numFmtId="4" fontId="34" fillId="0" borderId="99" xfId="3" applyNumberFormat="1" applyFont="1" applyFill="1" applyBorder="1" applyAlignment="1">
      <alignment horizontal="right" vertical="center" wrapText="1"/>
    </xf>
    <xf numFmtId="4" fontId="39" fillId="6" borderId="111" xfId="2" applyNumberFormat="1" applyFont="1" applyFill="1" applyBorder="1" applyAlignment="1">
      <alignment horizontal="right" vertical="center" wrapText="1"/>
    </xf>
    <xf numFmtId="4" fontId="39" fillId="6" borderId="111" xfId="3" applyNumberFormat="1" applyFont="1" applyFill="1" applyBorder="1" applyAlignment="1">
      <alignment horizontal="right" vertical="center" wrapText="1"/>
    </xf>
    <xf numFmtId="4" fontId="39" fillId="6" borderId="109" xfId="3" applyNumberFormat="1" applyFont="1" applyFill="1" applyBorder="1" applyAlignment="1">
      <alignment horizontal="right" vertical="center" wrapText="1"/>
    </xf>
    <xf numFmtId="0" fontId="40" fillId="7" borderId="42" xfId="3" applyFont="1" applyFill="1" applyBorder="1" applyAlignment="1">
      <alignment horizontal="center" vertical="center" wrapText="1"/>
    </xf>
    <xf numFmtId="4" fontId="43" fillId="0" borderId="59" xfId="3" applyNumberFormat="1" applyFont="1" applyFill="1" applyBorder="1" applyAlignment="1">
      <alignment horizontal="right" vertical="center" wrapText="1"/>
    </xf>
    <xf numFmtId="4" fontId="43" fillId="6" borderId="118" xfId="2" applyNumberFormat="1" applyFont="1" applyFill="1" applyBorder="1" applyAlignment="1">
      <alignment horizontal="right" vertical="center" wrapText="1"/>
    </xf>
    <xf numFmtId="4" fontId="43" fillId="6" borderId="79" xfId="2" applyNumberFormat="1" applyFont="1" applyFill="1" applyBorder="1" applyAlignment="1">
      <alignment horizontal="right" vertical="center" wrapText="1"/>
    </xf>
    <xf numFmtId="4" fontId="43" fillId="6" borderId="7" xfId="3" applyNumberFormat="1" applyFont="1" applyFill="1" applyBorder="1" applyAlignment="1">
      <alignment horizontal="right" vertical="center" wrapText="1"/>
    </xf>
    <xf numFmtId="2" fontId="33" fillId="6" borderId="45" xfId="3" applyNumberFormat="1" applyFont="1" applyFill="1" applyBorder="1" applyAlignment="1">
      <alignment horizontal="center" vertical="center" wrapText="1"/>
    </xf>
    <xf numFmtId="4" fontId="42" fillId="0" borderId="119" xfId="3" applyNumberFormat="1" applyFont="1" applyFill="1" applyBorder="1" applyAlignment="1">
      <alignment horizontal="right" vertical="center" wrapText="1"/>
    </xf>
    <xf numFmtId="4" fontId="42" fillId="0" borderId="120" xfId="3" applyNumberFormat="1" applyFont="1" applyFill="1" applyBorder="1" applyAlignment="1">
      <alignment horizontal="right" vertical="center" wrapText="1"/>
    </xf>
    <xf numFmtId="4" fontId="42" fillId="0" borderId="121" xfId="3" applyNumberFormat="1" applyFont="1" applyFill="1" applyBorder="1" applyAlignment="1">
      <alignment horizontal="right" vertical="center" wrapText="1"/>
    </xf>
    <xf numFmtId="4" fontId="42" fillId="0" borderId="122" xfId="2" applyNumberFormat="1" applyFont="1" applyFill="1" applyBorder="1" applyAlignment="1">
      <alignment horizontal="right" vertical="center" wrapText="1"/>
    </xf>
    <xf numFmtId="4" fontId="42" fillId="0" borderId="123" xfId="2" applyNumberFormat="1" applyFont="1" applyFill="1" applyBorder="1" applyAlignment="1">
      <alignment horizontal="right" vertical="center" wrapText="1"/>
    </xf>
    <xf numFmtId="4" fontId="42" fillId="0" borderId="124" xfId="3" applyNumberFormat="1" applyFont="1" applyFill="1" applyBorder="1" applyAlignment="1">
      <alignment horizontal="right" vertical="center" wrapText="1"/>
    </xf>
    <xf numFmtId="4" fontId="42" fillId="0" borderId="125" xfId="3" applyNumberFormat="1" applyFont="1" applyFill="1" applyBorder="1" applyAlignment="1">
      <alignment horizontal="right" vertical="center" wrapText="1"/>
    </xf>
    <xf numFmtId="2" fontId="33" fillId="6" borderId="43" xfId="3" applyNumberFormat="1" applyFont="1" applyFill="1" applyBorder="1" applyAlignment="1">
      <alignment horizontal="center" vertical="center" wrapText="1"/>
    </xf>
    <xf numFmtId="4" fontId="42" fillId="0" borderId="59" xfId="3" applyNumberFormat="1" applyFont="1" applyFill="1" applyBorder="1" applyAlignment="1">
      <alignment vertical="center" wrapText="1"/>
    </xf>
    <xf numFmtId="4" fontId="39" fillId="0" borderId="118" xfId="2" applyNumberFormat="1" applyFont="1" applyFill="1" applyBorder="1" applyAlignment="1">
      <alignment vertical="center" wrapText="1"/>
    </xf>
    <xf numFmtId="4" fontId="39" fillId="0" borderId="79" xfId="2" applyNumberFormat="1" applyFont="1" applyFill="1" applyBorder="1" applyAlignment="1">
      <alignment vertical="center" wrapText="1"/>
    </xf>
    <xf numFmtId="4" fontId="39" fillId="0" borderId="54" xfId="3" applyNumberFormat="1" applyFont="1" applyFill="1" applyBorder="1" applyAlignment="1">
      <alignment vertical="center" wrapText="1"/>
    </xf>
    <xf numFmtId="4" fontId="39" fillId="0" borderId="56" xfId="3" applyNumberFormat="1" applyFont="1" applyFill="1" applyBorder="1" applyAlignment="1">
      <alignment vertical="center" wrapText="1"/>
    </xf>
    <xf numFmtId="4" fontId="43" fillId="0" borderId="59" xfId="3" applyNumberFormat="1" applyFont="1" applyFill="1" applyBorder="1" applyAlignment="1">
      <alignment vertical="center" wrapText="1"/>
    </xf>
    <xf numFmtId="4" fontId="39" fillId="0" borderId="64" xfId="3" applyNumberFormat="1" applyFont="1" applyFill="1" applyBorder="1" applyAlignment="1">
      <alignment vertical="center" wrapText="1"/>
    </xf>
    <xf numFmtId="4" fontId="39" fillId="0" borderId="68" xfId="3" applyNumberFormat="1" applyFont="1" applyFill="1" applyBorder="1" applyAlignment="1">
      <alignment vertical="center" wrapText="1"/>
    </xf>
    <xf numFmtId="4" fontId="39" fillId="0" borderId="126" xfId="2" applyNumberFormat="1" applyFont="1" applyFill="1" applyBorder="1" applyAlignment="1">
      <alignment vertical="center" wrapText="1"/>
    </xf>
    <xf numFmtId="4" fontId="39" fillId="0" borderId="68" xfId="2" applyNumberFormat="1" applyFont="1" applyFill="1" applyBorder="1" applyAlignment="1">
      <alignment vertical="center" wrapText="1"/>
    </xf>
    <xf numFmtId="4" fontId="39" fillId="0" borderId="69" xfId="3" applyNumberFormat="1" applyFont="1" applyFill="1" applyBorder="1" applyAlignment="1">
      <alignment vertical="center" wrapText="1"/>
    </xf>
    <xf numFmtId="4" fontId="39" fillId="0" borderId="67" xfId="3" applyNumberFormat="1" applyFont="1" applyFill="1" applyBorder="1" applyAlignment="1">
      <alignment vertical="center" wrapText="1"/>
    </xf>
    <xf numFmtId="4" fontId="34" fillId="0" borderId="68" xfId="3" applyNumberFormat="1" applyFont="1" applyFill="1" applyBorder="1" applyAlignment="1">
      <alignment vertical="center" wrapText="1"/>
    </xf>
    <xf numFmtId="4" fontId="34" fillId="0" borderId="126" xfId="2" applyNumberFormat="1" applyFont="1" applyFill="1" applyBorder="1" applyAlignment="1">
      <alignment horizontal="right" vertical="center" wrapText="1"/>
    </xf>
    <xf numFmtId="4" fontId="34" fillId="0" borderId="68" xfId="2" applyNumberFormat="1" applyFont="1" applyFill="1" applyBorder="1" applyAlignment="1">
      <alignment horizontal="right" vertical="center" wrapText="1"/>
    </xf>
    <xf numFmtId="4" fontId="34" fillId="0" borderId="69" xfId="3" applyNumberFormat="1" applyFont="1" applyFill="1" applyBorder="1" applyAlignment="1">
      <alignment horizontal="right" vertical="center" wrapText="1"/>
    </xf>
    <xf numFmtId="4" fontId="34" fillId="0" borderId="67" xfId="3" applyNumberFormat="1" applyFont="1" applyFill="1" applyBorder="1" applyAlignment="1">
      <alignment horizontal="right" vertical="center" wrapText="1"/>
    </xf>
    <xf numFmtId="4" fontId="33" fillId="0" borderId="68" xfId="3" applyNumberFormat="1" applyFont="1" applyFill="1" applyBorder="1" applyAlignment="1">
      <alignment horizontal="center" vertical="center" wrapText="1"/>
    </xf>
    <xf numFmtId="4" fontId="34" fillId="0" borderId="69" xfId="3" applyNumberFormat="1" applyFont="1" applyFill="1" applyBorder="1" applyAlignment="1">
      <alignment horizontal="right" vertical="center" wrapText="1"/>
    </xf>
    <xf numFmtId="4" fontId="34" fillId="0" borderId="67" xfId="3" applyNumberFormat="1" applyFont="1" applyFill="1" applyBorder="1" applyAlignment="1">
      <alignment horizontal="right" vertical="center" wrapText="1"/>
    </xf>
    <xf numFmtId="4" fontId="33" fillId="0" borderId="66" xfId="3" applyNumberFormat="1" applyFont="1" applyFill="1" applyBorder="1" applyAlignment="1">
      <alignment vertical="center" wrapText="1"/>
    </xf>
    <xf numFmtId="4" fontId="33" fillId="0" borderId="68" xfId="3" applyNumberFormat="1" applyFont="1" applyFill="1" applyBorder="1" applyAlignment="1">
      <alignment vertical="center" wrapText="1"/>
    </xf>
    <xf numFmtId="4" fontId="39" fillId="0" borderId="63" xfId="3" applyNumberFormat="1" applyFont="1" applyFill="1" applyBorder="1" applyAlignment="1">
      <alignment horizontal="right" vertical="center" wrapText="1"/>
    </xf>
    <xf numFmtId="4" fontId="39" fillId="6" borderId="126" xfId="2" applyNumberFormat="1" applyFont="1" applyFill="1" applyBorder="1" applyAlignment="1">
      <alignment horizontal="right" vertical="center" wrapText="1"/>
    </xf>
    <xf numFmtId="4" fontId="39" fillId="6" borderId="68" xfId="2" applyNumberFormat="1" applyFont="1" applyFill="1" applyBorder="1" applyAlignment="1">
      <alignment horizontal="right" vertical="center" wrapText="1"/>
    </xf>
    <xf numFmtId="4" fontId="39" fillId="6" borderId="69" xfId="3" applyNumberFormat="1" applyFont="1" applyFill="1" applyBorder="1" applyAlignment="1">
      <alignment horizontal="right" vertical="center" wrapText="1"/>
    </xf>
    <xf numFmtId="4" fontId="39" fillId="6" borderId="67" xfId="3" applyNumberFormat="1" applyFont="1" applyFill="1" applyBorder="1" applyAlignment="1">
      <alignment horizontal="right" vertical="center" wrapText="1"/>
    </xf>
    <xf numFmtId="4" fontId="39" fillId="0" borderId="127" xfId="3" applyNumberFormat="1" applyFont="1" applyFill="1" applyBorder="1" applyAlignment="1">
      <alignment horizontal="right" vertical="center" wrapText="1"/>
    </xf>
    <xf numFmtId="4" fontId="39" fillId="0" borderId="86" xfId="3" applyNumberFormat="1" applyFont="1" applyFill="1" applyBorder="1" applyAlignment="1">
      <alignment horizontal="right" vertical="center" wrapText="1"/>
    </xf>
    <xf numFmtId="4" fontId="39" fillId="0" borderId="99" xfId="3" applyNumberFormat="1" applyFont="1" applyFill="1" applyBorder="1" applyAlignment="1">
      <alignment horizontal="right" vertical="center" wrapText="1"/>
    </xf>
    <xf numFmtId="4" fontId="39" fillId="6" borderId="128" xfId="2" applyNumberFormat="1" applyFont="1" applyFill="1" applyBorder="1" applyAlignment="1">
      <alignment horizontal="right" vertical="center" wrapText="1"/>
    </xf>
    <xf numFmtId="4" fontId="39" fillId="6" borderId="85" xfId="2" applyNumberFormat="1" applyFont="1" applyFill="1" applyBorder="1" applyAlignment="1">
      <alignment horizontal="right" vertical="center" wrapText="1"/>
    </xf>
    <xf numFmtId="4" fontId="39" fillId="6" borderId="127" xfId="3" applyNumberFormat="1" applyFont="1" applyFill="1" applyBorder="1" applyAlignment="1">
      <alignment horizontal="right" vertical="center" wrapText="1"/>
    </xf>
    <xf numFmtId="4" fontId="39" fillId="6" borderId="129" xfId="3" applyNumberFormat="1" applyFont="1" applyFill="1" applyBorder="1" applyAlignment="1">
      <alignment horizontal="right" vertical="center" wrapText="1"/>
    </xf>
    <xf numFmtId="2" fontId="33" fillId="6" borderId="6" xfId="3" applyNumberFormat="1" applyFont="1" applyFill="1" applyBorder="1" applyAlignment="1">
      <alignment horizontal="center" vertical="center" wrapText="1"/>
    </xf>
    <xf numFmtId="4" fontId="39" fillId="0" borderId="83" xfId="0" applyNumberFormat="1" applyFont="1" applyBorder="1"/>
    <xf numFmtId="4" fontId="43" fillId="0" borderId="7" xfId="2" applyNumberFormat="1" applyFont="1" applyFill="1" applyBorder="1" applyAlignment="1">
      <alignment horizontal="right" vertical="center" wrapText="1"/>
    </xf>
    <xf numFmtId="4" fontId="43" fillId="0" borderId="43" xfId="2" applyNumberFormat="1" applyFont="1" applyFill="1" applyBorder="1" applyAlignment="1">
      <alignment horizontal="right" vertical="center" wrapText="1"/>
    </xf>
    <xf numFmtId="4" fontId="43" fillId="0" borderId="112" xfId="3" applyNumberFormat="1" applyFont="1" applyFill="1" applyBorder="1" applyAlignment="1">
      <alignment horizontal="right" vertical="center" wrapText="1"/>
    </xf>
    <xf numFmtId="2" fontId="47" fillId="6" borderId="43" xfId="3" applyNumberFormat="1" applyFont="1" applyFill="1" applyBorder="1" applyAlignment="1">
      <alignment horizontal="center" vertical="center" wrapText="1"/>
    </xf>
    <xf numFmtId="4" fontId="42" fillId="0" borderId="80" xfId="3" applyNumberFormat="1" applyFont="1" applyFill="1" applyBorder="1" applyAlignment="1">
      <alignment horizontal="right" vertical="top" wrapText="1"/>
    </xf>
    <xf numFmtId="4" fontId="42" fillId="0" borderId="45" xfId="3" applyNumberFormat="1" applyFont="1" applyFill="1" applyBorder="1" applyAlignment="1">
      <alignment horizontal="right" vertical="top" wrapText="1"/>
    </xf>
    <xf numFmtId="4" fontId="42" fillId="0" borderId="47" xfId="2" applyNumberFormat="1" applyFont="1" applyFill="1" applyBorder="1" applyAlignment="1">
      <alignment horizontal="right" vertical="center" wrapText="1"/>
    </xf>
    <xf numFmtId="4" fontId="42" fillId="0" borderId="45" xfId="2" applyNumberFormat="1" applyFont="1" applyFill="1" applyBorder="1" applyAlignment="1">
      <alignment horizontal="right" vertical="center" wrapText="1"/>
    </xf>
    <xf numFmtId="4" fontId="42" fillId="0" borderId="54" xfId="3" applyNumberFormat="1" applyFont="1" applyFill="1" applyBorder="1" applyAlignment="1">
      <alignment horizontal="right" vertical="center" wrapText="1"/>
    </xf>
    <xf numFmtId="4" fontId="42" fillId="0" borderId="56" xfId="3" applyNumberFormat="1" applyFont="1" applyFill="1" applyBorder="1" applyAlignment="1">
      <alignment horizontal="right" vertical="center" wrapText="1"/>
    </xf>
    <xf numFmtId="2" fontId="49" fillId="6" borderId="45" xfId="3" applyNumberFormat="1" applyFont="1" applyFill="1" applyBorder="1" applyAlignment="1">
      <alignment horizontal="center" vertical="center" wrapText="1"/>
    </xf>
    <xf numFmtId="4" fontId="42" fillId="0" borderId="47" xfId="0" applyNumberFormat="1" applyFont="1" applyBorder="1" applyAlignment="1">
      <alignment vertical="center"/>
    </xf>
    <xf numFmtId="4" fontId="50" fillId="0" borderId="0" xfId="2" applyNumberFormat="1" applyFont="1"/>
    <xf numFmtId="3" fontId="50" fillId="0" borderId="0" xfId="2" applyNumberFormat="1" applyFont="1"/>
    <xf numFmtId="0" fontId="50" fillId="0" borderId="0" xfId="0" applyFont="1"/>
    <xf numFmtId="2" fontId="51" fillId="0" borderId="0" xfId="0" applyNumberFormat="1" applyFont="1"/>
    <xf numFmtId="0" fontId="52" fillId="0" borderId="0" xfId="0" applyFont="1"/>
    <xf numFmtId="4" fontId="53" fillId="0" borderId="0" xfId="2" applyNumberFormat="1" applyFont="1"/>
    <xf numFmtId="3" fontId="53" fillId="0" borderId="0" xfId="2" applyNumberFormat="1" applyFont="1"/>
    <xf numFmtId="0" fontId="53" fillId="0" borderId="0" xfId="0" applyFont="1"/>
    <xf numFmtId="4" fontId="52" fillId="0" borderId="0" xfId="0" applyNumberFormat="1" applyFont="1"/>
  </cellXfs>
  <cellStyles count="4">
    <cellStyle name="Comma" xfId="2" builtinId="3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9"/>
  <sheetViews>
    <sheetView tabSelected="1" zoomScale="110" zoomScaleNormal="110" workbookViewId="0">
      <selection activeCell="A632" sqref="A632"/>
    </sheetView>
  </sheetViews>
  <sheetFormatPr defaultRowHeight="23.25" x14ac:dyDescent="0.55000000000000004"/>
  <cols>
    <col min="1" max="1" width="2.875" style="327" customWidth="1"/>
    <col min="2" max="2" width="2" style="783" customWidth="1"/>
    <col min="3" max="5" width="9" style="783"/>
    <col min="6" max="6" width="10.875" style="783" customWidth="1"/>
    <col min="7" max="7" width="12.25" style="784" customWidth="1"/>
    <col min="8" max="9" width="11.875" style="784" customWidth="1"/>
    <col min="10" max="10" width="11.875" style="785" customWidth="1"/>
    <col min="11" max="11" width="1.5" style="786" hidden="1" customWidth="1"/>
    <col min="12" max="12" width="12.25" style="786" customWidth="1"/>
    <col min="13" max="13" width="5.375" style="782" customWidth="1"/>
    <col min="14" max="14" width="2.75" style="783" customWidth="1"/>
    <col min="15" max="15" width="12.125" style="787" customWidth="1"/>
    <col min="16" max="16384" width="9" style="783"/>
  </cols>
  <sheetData>
    <row r="1" spans="1:20" s="328" customFormat="1" ht="14.25" customHeight="1" x14ac:dyDescent="0.3">
      <c r="A1" s="327">
        <v>1</v>
      </c>
      <c r="G1" s="329"/>
      <c r="H1" s="329"/>
      <c r="I1" s="329"/>
      <c r="J1" s="330"/>
      <c r="M1" s="331"/>
      <c r="O1" s="332"/>
    </row>
    <row r="2" spans="1:20" s="328" customFormat="1" ht="15.75" customHeight="1" x14ac:dyDescent="0.3">
      <c r="A2" s="333" t="s">
        <v>534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</row>
    <row r="3" spans="1:20" s="328" customFormat="1" ht="21.75" customHeight="1" x14ac:dyDescent="0.3">
      <c r="A3" s="333" t="s">
        <v>66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</row>
    <row r="4" spans="1:20" s="328" customFormat="1" ht="15.75" customHeight="1" x14ac:dyDescent="0.3">
      <c r="A4" s="334" t="s">
        <v>2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</row>
    <row r="5" spans="1:20" s="328" customFormat="1" ht="26.25" customHeight="1" x14ac:dyDescent="0.3">
      <c r="A5" s="334" t="s">
        <v>535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</row>
    <row r="6" spans="1:20" s="328" customFormat="1" ht="11.25" customHeight="1" x14ac:dyDescent="0.3">
      <c r="A6" s="335"/>
      <c r="B6" s="336"/>
      <c r="C6" s="336"/>
      <c r="D6" s="336"/>
      <c r="E6" s="336"/>
      <c r="F6" s="336"/>
      <c r="G6" s="337"/>
      <c r="H6" s="337"/>
      <c r="I6" s="337"/>
      <c r="J6" s="338"/>
      <c r="K6" s="336"/>
      <c r="L6" s="336"/>
      <c r="M6" s="339"/>
      <c r="O6" s="332"/>
    </row>
    <row r="7" spans="1:20" s="328" customFormat="1" ht="19.5" x14ac:dyDescent="0.3">
      <c r="A7" s="340"/>
      <c r="B7" s="341"/>
      <c r="C7" s="341"/>
      <c r="D7" s="341"/>
      <c r="E7" s="341"/>
      <c r="F7" s="342"/>
      <c r="G7" s="343" t="s">
        <v>536</v>
      </c>
      <c r="H7" s="343"/>
      <c r="I7" s="343"/>
      <c r="J7" s="343"/>
      <c r="K7" s="344"/>
      <c r="L7" s="345" t="s">
        <v>431</v>
      </c>
      <c r="M7" s="345"/>
      <c r="N7" s="345"/>
      <c r="O7" s="345"/>
    </row>
    <row r="8" spans="1:20" s="328" customFormat="1" ht="25.5" customHeight="1" x14ac:dyDescent="0.3">
      <c r="A8" s="346"/>
      <c r="B8" s="347"/>
      <c r="C8" s="347"/>
      <c r="D8" s="347"/>
      <c r="E8" s="347"/>
      <c r="F8" s="348"/>
      <c r="G8" s="349" t="s">
        <v>432</v>
      </c>
      <c r="H8" s="349" t="s">
        <v>433</v>
      </c>
      <c r="I8" s="349" t="s">
        <v>434</v>
      </c>
      <c r="J8" s="350" t="s">
        <v>435</v>
      </c>
      <c r="K8" s="345" t="s">
        <v>537</v>
      </c>
      <c r="L8" s="345"/>
      <c r="M8" s="351" t="s">
        <v>436</v>
      </c>
      <c r="N8" s="352"/>
      <c r="O8" s="349" t="s">
        <v>437</v>
      </c>
    </row>
    <row r="9" spans="1:20" s="328" customFormat="1" ht="20.25" thickBot="1" x14ac:dyDescent="0.35">
      <c r="A9" s="353" t="s">
        <v>69</v>
      </c>
      <c r="B9" s="354"/>
      <c r="C9" s="354"/>
      <c r="D9" s="354"/>
      <c r="E9" s="354"/>
      <c r="F9" s="354"/>
      <c r="G9" s="355"/>
      <c r="H9" s="355"/>
      <c r="I9" s="355"/>
      <c r="J9" s="356"/>
      <c r="K9" s="357"/>
      <c r="L9" s="357"/>
      <c r="M9" s="358"/>
      <c r="N9" s="359"/>
      <c r="O9" s="360"/>
    </row>
    <row r="10" spans="1:20" s="328" customFormat="1" ht="20.25" thickBot="1" x14ac:dyDescent="0.35">
      <c r="A10" s="361" t="s">
        <v>70</v>
      </c>
      <c r="B10" s="362"/>
      <c r="C10" s="362"/>
      <c r="D10" s="362"/>
      <c r="E10" s="362"/>
      <c r="F10" s="362"/>
      <c r="G10" s="355"/>
      <c r="H10" s="355"/>
      <c r="I10" s="355"/>
      <c r="J10" s="356"/>
      <c r="K10" s="363"/>
      <c r="L10" s="363"/>
      <c r="M10" s="364"/>
      <c r="N10" s="359"/>
      <c r="O10" s="365"/>
    </row>
    <row r="11" spans="1:20" s="328" customFormat="1" ht="20.25" thickBot="1" x14ac:dyDescent="0.35">
      <c r="A11" s="366"/>
      <c r="B11" s="367" t="s">
        <v>71</v>
      </c>
      <c r="C11" s="367"/>
      <c r="D11" s="367"/>
      <c r="E11" s="367"/>
      <c r="F11" s="367"/>
      <c r="G11" s="368"/>
      <c r="H11" s="368"/>
      <c r="I11" s="368"/>
      <c r="J11" s="369"/>
      <c r="K11" s="363"/>
      <c r="L11" s="363"/>
      <c r="M11" s="364"/>
      <c r="N11" s="370"/>
      <c r="O11" s="371"/>
      <c r="R11" s="372"/>
      <c r="S11" s="372"/>
      <c r="T11" s="372"/>
    </row>
    <row r="12" spans="1:20" s="328" customFormat="1" ht="20.25" thickBot="1" x14ac:dyDescent="0.35">
      <c r="A12" s="366"/>
      <c r="B12" s="367" t="s">
        <v>538</v>
      </c>
      <c r="C12" s="367"/>
      <c r="D12" s="367"/>
      <c r="E12" s="367"/>
      <c r="F12" s="367"/>
      <c r="G12" s="368"/>
      <c r="H12" s="368"/>
      <c r="I12" s="368"/>
      <c r="J12" s="369"/>
      <c r="K12" s="363"/>
      <c r="L12" s="363"/>
      <c r="M12" s="364"/>
      <c r="N12" s="370"/>
      <c r="O12" s="371"/>
      <c r="R12" s="373"/>
      <c r="S12" s="373"/>
      <c r="T12" s="374"/>
    </row>
    <row r="13" spans="1:20" s="328" customFormat="1" ht="20.25" customHeight="1" thickBot="1" x14ac:dyDescent="0.35">
      <c r="A13" s="366"/>
      <c r="B13" s="375"/>
      <c r="C13" s="376" t="s">
        <v>539</v>
      </c>
      <c r="D13" s="376"/>
      <c r="E13" s="376"/>
      <c r="F13" s="376"/>
      <c r="G13" s="377">
        <v>5822700</v>
      </c>
      <c r="H13" s="377">
        <v>695520</v>
      </c>
      <c r="I13" s="377">
        <v>695520</v>
      </c>
      <c r="J13" s="377">
        <v>695520</v>
      </c>
      <c r="K13" s="378">
        <v>695520</v>
      </c>
      <c r="L13" s="378"/>
      <c r="M13" s="364">
        <v>2.96</v>
      </c>
      <c r="N13" s="379" t="s">
        <v>440</v>
      </c>
      <c r="O13" s="380">
        <v>695520</v>
      </c>
      <c r="R13" s="381"/>
      <c r="S13" s="382"/>
      <c r="T13" s="383"/>
    </row>
    <row r="14" spans="1:20" s="328" customFormat="1" ht="20.25" customHeight="1" thickBot="1" x14ac:dyDescent="0.35">
      <c r="A14" s="366"/>
      <c r="B14" s="375"/>
      <c r="C14" s="376" t="s">
        <v>540</v>
      </c>
      <c r="D14" s="376"/>
      <c r="E14" s="376"/>
      <c r="F14" s="376"/>
      <c r="G14" s="377">
        <v>99508</v>
      </c>
      <c r="H14" s="377">
        <v>120000</v>
      </c>
      <c r="I14" s="377">
        <v>120000</v>
      </c>
      <c r="J14" s="377">
        <v>120000</v>
      </c>
      <c r="K14" s="378">
        <v>120000</v>
      </c>
      <c r="L14" s="378"/>
      <c r="M14" s="364">
        <v>0</v>
      </c>
      <c r="N14" s="379" t="s">
        <v>440</v>
      </c>
      <c r="O14" s="380">
        <v>120000</v>
      </c>
      <c r="R14" s="381"/>
      <c r="S14" s="382"/>
      <c r="T14" s="383"/>
    </row>
    <row r="15" spans="1:20" s="328" customFormat="1" ht="20.25" customHeight="1" thickBot="1" x14ac:dyDescent="0.35">
      <c r="A15" s="366"/>
      <c r="B15" s="375"/>
      <c r="C15" s="376" t="s">
        <v>541</v>
      </c>
      <c r="D15" s="376"/>
      <c r="E15" s="376"/>
      <c r="F15" s="376"/>
      <c r="G15" s="377">
        <v>99508</v>
      </c>
      <c r="H15" s="377">
        <v>120000</v>
      </c>
      <c r="I15" s="377">
        <v>120000</v>
      </c>
      <c r="J15" s="377">
        <v>120000</v>
      </c>
      <c r="K15" s="378">
        <v>120000</v>
      </c>
      <c r="L15" s="378"/>
      <c r="M15" s="364">
        <v>0</v>
      </c>
      <c r="N15" s="379" t="s">
        <v>440</v>
      </c>
      <c r="O15" s="380">
        <v>120000</v>
      </c>
      <c r="R15" s="381"/>
      <c r="S15" s="382"/>
      <c r="T15" s="383"/>
    </row>
    <row r="16" spans="1:20" s="328" customFormat="1" ht="27" customHeight="1" thickBot="1" x14ac:dyDescent="0.35">
      <c r="A16" s="366"/>
      <c r="B16" s="375"/>
      <c r="C16" s="376" t="s">
        <v>542</v>
      </c>
      <c r="D16" s="376"/>
      <c r="E16" s="376"/>
      <c r="F16" s="376"/>
      <c r="G16" s="377">
        <v>156518</v>
      </c>
      <c r="H16" s="377">
        <v>169740</v>
      </c>
      <c r="I16" s="377">
        <v>193734</v>
      </c>
      <c r="J16" s="377">
        <v>198720</v>
      </c>
      <c r="K16" s="378">
        <v>198720</v>
      </c>
      <c r="L16" s="378"/>
      <c r="M16" s="364">
        <v>0</v>
      </c>
      <c r="N16" s="379" t="s">
        <v>440</v>
      </c>
      <c r="O16" s="380">
        <v>198720</v>
      </c>
      <c r="R16" s="381"/>
      <c r="S16" s="382"/>
      <c r="T16" s="383"/>
    </row>
    <row r="17" spans="1:20" s="328" customFormat="1" ht="23.25" customHeight="1" thickBot="1" x14ac:dyDescent="0.35">
      <c r="A17" s="366"/>
      <c r="B17" s="375"/>
      <c r="C17" s="376" t="s">
        <v>543</v>
      </c>
      <c r="D17" s="376"/>
      <c r="E17" s="376"/>
      <c r="F17" s="376"/>
      <c r="G17" s="377">
        <v>1312744</v>
      </c>
      <c r="H17" s="377">
        <v>1480418</v>
      </c>
      <c r="I17" s="377">
        <v>1490400</v>
      </c>
      <c r="J17" s="377">
        <v>1490400</v>
      </c>
      <c r="K17" s="378">
        <v>1490400</v>
      </c>
      <c r="L17" s="378"/>
      <c r="M17" s="364">
        <v>0</v>
      </c>
      <c r="N17" s="379" t="s">
        <v>440</v>
      </c>
      <c r="O17" s="380">
        <v>1490400</v>
      </c>
      <c r="R17" s="384"/>
      <c r="S17" s="385"/>
      <c r="T17" s="386"/>
    </row>
    <row r="18" spans="1:20" s="328" customFormat="1" ht="20.25" thickBot="1" x14ac:dyDescent="0.35">
      <c r="A18" s="387" t="s">
        <v>544</v>
      </c>
      <c r="B18" s="388"/>
      <c r="C18" s="388"/>
      <c r="D18" s="388"/>
      <c r="E18" s="388"/>
      <c r="F18" s="388"/>
      <c r="G18" s="389">
        <v>2250548</v>
      </c>
      <c r="H18" s="389">
        <f>SUM(H13:H17)</f>
        <v>2585678</v>
      </c>
      <c r="I18" s="389">
        <v>2619654</v>
      </c>
      <c r="J18" s="389">
        <v>2624640</v>
      </c>
      <c r="K18" s="390">
        <v>2624640</v>
      </c>
      <c r="L18" s="390"/>
      <c r="M18" s="364"/>
      <c r="N18" s="379"/>
      <c r="O18" s="391">
        <v>2624640</v>
      </c>
      <c r="R18" s="384"/>
      <c r="S18" s="385"/>
      <c r="T18" s="386"/>
    </row>
    <row r="19" spans="1:20" s="328" customFormat="1" ht="20.25" thickBot="1" x14ac:dyDescent="0.35">
      <c r="A19" s="366"/>
      <c r="B19" s="367" t="s">
        <v>545</v>
      </c>
      <c r="C19" s="367"/>
      <c r="D19" s="367"/>
      <c r="E19" s="367"/>
      <c r="F19" s="367"/>
      <c r="G19" s="368"/>
      <c r="H19" s="368"/>
      <c r="I19" s="368"/>
      <c r="J19" s="368"/>
      <c r="K19" s="392"/>
      <c r="L19" s="392"/>
      <c r="M19" s="364"/>
      <c r="N19" s="393"/>
      <c r="O19" s="371"/>
      <c r="R19" s="384"/>
      <c r="S19" s="385"/>
      <c r="T19" s="386"/>
    </row>
    <row r="20" spans="1:20" s="328" customFormat="1" ht="27" customHeight="1" thickBot="1" x14ac:dyDescent="0.35">
      <c r="A20" s="366"/>
      <c r="B20" s="375"/>
      <c r="C20" s="376" t="s">
        <v>546</v>
      </c>
      <c r="D20" s="376"/>
      <c r="E20" s="376"/>
      <c r="F20" s="376"/>
      <c r="G20" s="377">
        <v>1699963.8</v>
      </c>
      <c r="H20" s="377">
        <v>2459990.37</v>
      </c>
      <c r="I20" s="377">
        <v>2324198</v>
      </c>
      <c r="J20" s="377">
        <v>2128643</v>
      </c>
      <c r="K20" s="378">
        <v>2762750</v>
      </c>
      <c r="L20" s="378"/>
      <c r="M20" s="364">
        <v>5.17</v>
      </c>
      <c r="N20" s="379" t="s">
        <v>440</v>
      </c>
      <c r="O20" s="380">
        <v>2905490</v>
      </c>
      <c r="R20" s="384"/>
      <c r="S20" s="385"/>
      <c r="T20" s="386"/>
    </row>
    <row r="21" spans="1:20" s="328" customFormat="1" ht="20.25" customHeight="1" x14ac:dyDescent="0.3">
      <c r="A21" s="394"/>
      <c r="B21" s="395"/>
      <c r="C21" s="396" t="s">
        <v>547</v>
      </c>
      <c r="D21" s="396"/>
      <c r="E21" s="396"/>
      <c r="F21" s="396"/>
      <c r="G21" s="397">
        <v>168947.84</v>
      </c>
      <c r="H21" s="397">
        <v>88846.88</v>
      </c>
      <c r="I21" s="397">
        <v>67200</v>
      </c>
      <c r="J21" s="397">
        <v>79800</v>
      </c>
      <c r="K21" s="398">
        <v>87600</v>
      </c>
      <c r="L21" s="398"/>
      <c r="M21" s="399">
        <v>-4.1100000000000003</v>
      </c>
      <c r="N21" s="400" t="s">
        <v>440</v>
      </c>
      <c r="O21" s="401">
        <v>84000</v>
      </c>
      <c r="R21" s="384"/>
      <c r="S21" s="385"/>
      <c r="T21" s="386"/>
    </row>
    <row r="22" spans="1:20" s="328" customFormat="1" ht="43.5" customHeight="1" x14ac:dyDescent="0.3">
      <c r="A22" s="402"/>
      <c r="B22" s="403"/>
      <c r="C22" s="403"/>
      <c r="D22" s="403"/>
      <c r="E22" s="403"/>
      <c r="F22" s="403"/>
      <c r="G22" s="386"/>
      <c r="H22" s="386"/>
      <c r="I22" s="386"/>
      <c r="J22" s="404"/>
      <c r="K22" s="405"/>
      <c r="L22" s="405"/>
      <c r="M22" s="339"/>
      <c r="O22" s="332"/>
      <c r="R22" s="406"/>
      <c r="S22" s="385"/>
      <c r="T22" s="407"/>
    </row>
    <row r="23" spans="1:20" s="328" customFormat="1" ht="19.5" x14ac:dyDescent="0.3">
      <c r="A23" s="402">
        <v>2</v>
      </c>
      <c r="B23" s="403"/>
      <c r="C23" s="403"/>
      <c r="D23" s="403"/>
      <c r="E23" s="403"/>
      <c r="F23" s="403"/>
      <c r="G23" s="386"/>
      <c r="H23" s="386"/>
      <c r="I23" s="386"/>
      <c r="J23" s="404"/>
      <c r="K23" s="405"/>
      <c r="L23" s="405"/>
      <c r="M23" s="339"/>
      <c r="O23" s="332"/>
      <c r="R23" s="406"/>
      <c r="S23" s="406"/>
      <c r="T23" s="408"/>
    </row>
    <row r="24" spans="1:20" s="328" customFormat="1" ht="19.5" x14ac:dyDescent="0.3">
      <c r="A24" s="340"/>
      <c r="B24" s="341"/>
      <c r="C24" s="341"/>
      <c r="D24" s="341"/>
      <c r="E24" s="341"/>
      <c r="F24" s="409"/>
      <c r="G24" s="410" t="s">
        <v>536</v>
      </c>
      <c r="H24" s="411"/>
      <c r="I24" s="411"/>
      <c r="J24" s="412"/>
      <c r="K24" s="344"/>
      <c r="L24" s="413" t="s">
        <v>431</v>
      </c>
      <c r="M24" s="414"/>
      <c r="N24" s="414"/>
      <c r="O24" s="415"/>
      <c r="R24" s="384"/>
      <c r="S24" s="385"/>
      <c r="T24" s="386"/>
    </row>
    <row r="25" spans="1:20" s="328" customFormat="1" ht="23.25" customHeight="1" x14ac:dyDescent="0.3">
      <c r="A25" s="346"/>
      <c r="B25" s="347"/>
      <c r="C25" s="347"/>
      <c r="D25" s="347"/>
      <c r="E25" s="347"/>
      <c r="F25" s="416"/>
      <c r="G25" s="349" t="s">
        <v>432</v>
      </c>
      <c r="H25" s="349" t="s">
        <v>433</v>
      </c>
      <c r="I25" s="349" t="s">
        <v>434</v>
      </c>
      <c r="J25" s="350" t="s">
        <v>435</v>
      </c>
      <c r="K25" s="345" t="s">
        <v>537</v>
      </c>
      <c r="L25" s="345"/>
      <c r="M25" s="351" t="s">
        <v>436</v>
      </c>
      <c r="N25" s="351"/>
      <c r="O25" s="349" t="s">
        <v>437</v>
      </c>
      <c r="R25" s="384"/>
      <c r="S25" s="385"/>
      <c r="T25" s="386"/>
    </row>
    <row r="26" spans="1:20" s="328" customFormat="1" ht="20.25" customHeight="1" thickBot="1" x14ac:dyDescent="0.35">
      <c r="A26" s="417"/>
      <c r="B26" s="418"/>
      <c r="C26" s="419" t="s">
        <v>548</v>
      </c>
      <c r="D26" s="419"/>
      <c r="E26" s="419"/>
      <c r="F26" s="419"/>
      <c r="G26" s="420">
        <v>78516.67</v>
      </c>
      <c r="H26" s="420">
        <v>120535</v>
      </c>
      <c r="I26" s="420">
        <v>109200</v>
      </c>
      <c r="J26" s="420">
        <v>135300</v>
      </c>
      <c r="K26" s="421">
        <v>190000</v>
      </c>
      <c r="L26" s="422"/>
      <c r="M26" s="423">
        <v>7.37</v>
      </c>
      <c r="N26" s="424" t="s">
        <v>440</v>
      </c>
      <c r="O26" s="425">
        <v>204000</v>
      </c>
    </row>
    <row r="27" spans="1:20" s="328" customFormat="1" ht="20.25" customHeight="1" thickBot="1" x14ac:dyDescent="0.35">
      <c r="A27" s="366"/>
      <c r="B27" s="375"/>
      <c r="C27" s="376" t="s">
        <v>549</v>
      </c>
      <c r="D27" s="376"/>
      <c r="E27" s="376"/>
      <c r="F27" s="376"/>
      <c r="G27" s="377">
        <v>827283.57</v>
      </c>
      <c r="H27" s="377">
        <v>1160710</v>
      </c>
      <c r="I27" s="377">
        <v>932452</v>
      </c>
      <c r="J27" s="377">
        <v>1116029</v>
      </c>
      <c r="K27" s="378">
        <v>1151080</v>
      </c>
      <c r="L27" s="426"/>
      <c r="M27" s="427">
        <v>3.03</v>
      </c>
      <c r="N27" s="379" t="s">
        <v>440</v>
      </c>
      <c r="O27" s="428">
        <v>1186000</v>
      </c>
    </row>
    <row r="28" spans="1:20" s="328" customFormat="1" ht="24" customHeight="1" thickBot="1" x14ac:dyDescent="0.35">
      <c r="A28" s="366"/>
      <c r="B28" s="375"/>
      <c r="C28" s="376" t="s">
        <v>550</v>
      </c>
      <c r="D28" s="376"/>
      <c r="E28" s="376"/>
      <c r="F28" s="376"/>
      <c r="G28" s="377">
        <v>513823.57</v>
      </c>
      <c r="H28" s="377">
        <v>479187</v>
      </c>
      <c r="I28" s="377">
        <v>135675</v>
      </c>
      <c r="J28" s="377">
        <v>152971</v>
      </c>
      <c r="K28" s="378">
        <v>156000</v>
      </c>
      <c r="L28" s="426"/>
      <c r="M28" s="427">
        <v>-1.58</v>
      </c>
      <c r="N28" s="379" t="s">
        <v>440</v>
      </c>
      <c r="O28" s="428">
        <v>153540</v>
      </c>
    </row>
    <row r="29" spans="1:20" s="328" customFormat="1" ht="20.25" thickBot="1" x14ac:dyDescent="0.35">
      <c r="A29" s="387" t="s">
        <v>551</v>
      </c>
      <c r="B29" s="388"/>
      <c r="C29" s="388"/>
      <c r="D29" s="388"/>
      <c r="E29" s="388"/>
      <c r="F29" s="388"/>
      <c r="G29" s="389">
        <v>3288535.45</v>
      </c>
      <c r="H29" s="389">
        <f>SUM(H20:H21,H26:H28)</f>
        <v>4309269.25</v>
      </c>
      <c r="I29" s="389">
        <v>3568725</v>
      </c>
      <c r="J29" s="389">
        <v>3612743</v>
      </c>
      <c r="K29" s="390">
        <v>4347430</v>
      </c>
      <c r="L29" s="429"/>
      <c r="M29" s="427"/>
      <c r="N29" s="430"/>
      <c r="O29" s="431">
        <v>4533030</v>
      </c>
    </row>
    <row r="30" spans="1:20" s="328" customFormat="1" ht="20.25" thickBot="1" x14ac:dyDescent="0.35">
      <c r="A30" s="387" t="s">
        <v>552</v>
      </c>
      <c r="B30" s="388"/>
      <c r="C30" s="388"/>
      <c r="D30" s="388"/>
      <c r="E30" s="388"/>
      <c r="F30" s="388"/>
      <c r="G30" s="389">
        <v>5539083.4500000002</v>
      </c>
      <c r="H30" s="389">
        <v>6894947.25</v>
      </c>
      <c r="I30" s="389">
        <v>6188379</v>
      </c>
      <c r="J30" s="389">
        <v>6237383</v>
      </c>
      <c r="K30" s="390">
        <v>6972070</v>
      </c>
      <c r="L30" s="429"/>
      <c r="M30" s="427"/>
      <c r="N30" s="430"/>
      <c r="O30" s="431">
        <v>7157670</v>
      </c>
    </row>
    <row r="31" spans="1:20" s="328" customFormat="1" ht="20.25" thickBot="1" x14ac:dyDescent="0.35">
      <c r="A31" s="366"/>
      <c r="B31" s="367" t="s">
        <v>94</v>
      </c>
      <c r="C31" s="367"/>
      <c r="D31" s="367"/>
      <c r="E31" s="367"/>
      <c r="F31" s="367"/>
      <c r="G31" s="368"/>
      <c r="H31" s="368"/>
      <c r="I31" s="368"/>
      <c r="J31" s="368"/>
      <c r="K31" s="392"/>
      <c r="L31" s="432"/>
      <c r="M31" s="427"/>
      <c r="N31" s="430"/>
      <c r="O31" s="428"/>
    </row>
    <row r="32" spans="1:20" s="328" customFormat="1" ht="20.25" thickBot="1" x14ac:dyDescent="0.35">
      <c r="A32" s="366"/>
      <c r="B32" s="367" t="s">
        <v>553</v>
      </c>
      <c r="C32" s="367"/>
      <c r="D32" s="367"/>
      <c r="E32" s="367"/>
      <c r="F32" s="367"/>
      <c r="G32" s="368"/>
      <c r="H32" s="368"/>
      <c r="I32" s="368"/>
      <c r="J32" s="368"/>
      <c r="K32" s="392"/>
      <c r="L32" s="432"/>
      <c r="M32" s="427"/>
      <c r="N32" s="430"/>
      <c r="O32" s="428"/>
    </row>
    <row r="33" spans="1:15" s="328" customFormat="1" ht="39" customHeight="1" thickBot="1" x14ac:dyDescent="0.35">
      <c r="A33" s="366"/>
      <c r="B33" s="375"/>
      <c r="C33" s="376" t="s">
        <v>554</v>
      </c>
      <c r="D33" s="376"/>
      <c r="E33" s="376"/>
      <c r="F33" s="376"/>
      <c r="G33" s="377">
        <v>21000</v>
      </c>
      <c r="H33" s="377">
        <v>102650</v>
      </c>
      <c r="I33" s="377">
        <v>561450</v>
      </c>
      <c r="J33" s="377">
        <v>66250</v>
      </c>
      <c r="K33" s="378">
        <v>60000</v>
      </c>
      <c r="L33" s="426"/>
      <c r="M33" s="427">
        <v>0</v>
      </c>
      <c r="N33" s="379" t="s">
        <v>440</v>
      </c>
      <c r="O33" s="433">
        <v>60000</v>
      </c>
    </row>
    <row r="34" spans="1:15" s="328" customFormat="1" ht="20.25" customHeight="1" thickBot="1" x14ac:dyDescent="0.35">
      <c r="A34" s="366"/>
      <c r="B34" s="375"/>
      <c r="C34" s="376" t="s">
        <v>555</v>
      </c>
      <c r="D34" s="376"/>
      <c r="E34" s="376"/>
      <c r="F34" s="376"/>
      <c r="G34" s="377">
        <v>6937.5</v>
      </c>
      <c r="H34" s="377">
        <v>8437.5</v>
      </c>
      <c r="I34" s="377">
        <v>10875</v>
      </c>
      <c r="J34" s="377">
        <v>9500</v>
      </c>
      <c r="K34" s="378">
        <v>24000</v>
      </c>
      <c r="L34" s="426"/>
      <c r="M34" s="427">
        <v>0</v>
      </c>
      <c r="N34" s="379" t="s">
        <v>440</v>
      </c>
      <c r="O34" s="428">
        <v>24000</v>
      </c>
    </row>
    <row r="35" spans="1:15" s="328" customFormat="1" ht="20.25" customHeight="1" thickBot="1" x14ac:dyDescent="0.35">
      <c r="A35" s="366"/>
      <c r="B35" s="375"/>
      <c r="C35" s="376" t="s">
        <v>556</v>
      </c>
      <c r="D35" s="376"/>
      <c r="E35" s="376"/>
      <c r="F35" s="376"/>
      <c r="G35" s="377">
        <v>0</v>
      </c>
      <c r="H35" s="377">
        <v>0</v>
      </c>
      <c r="I35" s="377">
        <v>0</v>
      </c>
      <c r="J35" s="377">
        <v>12600</v>
      </c>
      <c r="K35" s="378">
        <v>15000</v>
      </c>
      <c r="L35" s="426"/>
      <c r="M35" s="427">
        <v>-77.14</v>
      </c>
      <c r="N35" s="379" t="s">
        <v>440</v>
      </c>
      <c r="O35" s="428">
        <v>8000</v>
      </c>
    </row>
    <row r="36" spans="1:15" s="328" customFormat="1" ht="20.25" customHeight="1" thickBot="1" x14ac:dyDescent="0.35">
      <c r="A36" s="366"/>
      <c r="B36" s="375"/>
      <c r="C36" s="376" t="s">
        <v>557</v>
      </c>
      <c r="D36" s="376"/>
      <c r="E36" s="376"/>
      <c r="F36" s="376"/>
      <c r="G36" s="377">
        <v>106400</v>
      </c>
      <c r="H36" s="377">
        <v>196300</v>
      </c>
      <c r="I36" s="377">
        <v>213600</v>
      </c>
      <c r="J36" s="377">
        <v>141910</v>
      </c>
      <c r="K36" s="378">
        <v>234000</v>
      </c>
      <c r="L36" s="426"/>
      <c r="M36" s="427">
        <v>7.69</v>
      </c>
      <c r="N36" s="379" t="s">
        <v>440</v>
      </c>
      <c r="O36" s="428">
        <v>252000</v>
      </c>
    </row>
    <row r="37" spans="1:15" s="328" customFormat="1" ht="20.25" customHeight="1" thickBot="1" x14ac:dyDescent="0.35">
      <c r="A37" s="366"/>
      <c r="B37" s="375"/>
      <c r="C37" s="376" t="s">
        <v>558</v>
      </c>
      <c r="D37" s="376"/>
      <c r="E37" s="376"/>
      <c r="F37" s="376"/>
      <c r="G37" s="377">
        <v>40643</v>
      </c>
      <c r="H37" s="377">
        <v>35888</v>
      </c>
      <c r="I37" s="377">
        <v>20630.75</v>
      </c>
      <c r="J37" s="377">
        <v>22113.25</v>
      </c>
      <c r="K37" s="378">
        <v>25000</v>
      </c>
      <c r="L37" s="426"/>
      <c r="M37" s="427">
        <v>0</v>
      </c>
      <c r="N37" s="379" t="s">
        <v>440</v>
      </c>
      <c r="O37" s="428">
        <v>25000</v>
      </c>
    </row>
    <row r="38" spans="1:15" s="328" customFormat="1" ht="20.25" customHeight="1" thickBot="1" x14ac:dyDescent="0.35">
      <c r="A38" s="366"/>
      <c r="B38" s="375"/>
      <c r="C38" s="376" t="s">
        <v>559</v>
      </c>
      <c r="D38" s="376"/>
      <c r="E38" s="376"/>
      <c r="F38" s="376"/>
      <c r="G38" s="377">
        <v>272597</v>
      </c>
      <c r="H38" s="377">
        <v>9686</v>
      </c>
      <c r="I38" s="377">
        <v>0</v>
      </c>
      <c r="J38" s="377">
        <v>0</v>
      </c>
      <c r="K38" s="378">
        <v>0</v>
      </c>
      <c r="L38" s="426"/>
      <c r="M38" s="427">
        <v>0</v>
      </c>
      <c r="N38" s="379" t="s">
        <v>440</v>
      </c>
      <c r="O38" s="428">
        <v>0</v>
      </c>
    </row>
    <row r="39" spans="1:15" s="328" customFormat="1" ht="19.5" x14ac:dyDescent="0.3">
      <c r="A39" s="434" t="s">
        <v>560</v>
      </c>
      <c r="B39" s="435"/>
      <c r="C39" s="435"/>
      <c r="D39" s="435"/>
      <c r="E39" s="435"/>
      <c r="F39" s="435"/>
      <c r="G39" s="436">
        <v>447577.5</v>
      </c>
      <c r="H39" s="436">
        <f>SUM(H33:H38)</f>
        <v>352961.5</v>
      </c>
      <c r="I39" s="436">
        <v>806555.75</v>
      </c>
      <c r="J39" s="436">
        <v>252373.25</v>
      </c>
      <c r="K39" s="437">
        <v>358000</v>
      </c>
      <c r="L39" s="438"/>
      <c r="M39" s="423"/>
      <c r="N39" s="400"/>
      <c r="O39" s="439">
        <v>369000</v>
      </c>
    </row>
    <row r="40" spans="1:15" s="328" customFormat="1" ht="19.5" x14ac:dyDescent="0.3">
      <c r="A40" s="402"/>
      <c r="B40" s="440"/>
      <c r="C40" s="440"/>
      <c r="D40" s="440"/>
      <c r="E40" s="440"/>
      <c r="F40" s="440"/>
      <c r="G40" s="407"/>
      <c r="H40" s="407"/>
      <c r="I40" s="407"/>
      <c r="J40" s="441"/>
      <c r="K40" s="442"/>
      <c r="L40" s="442"/>
      <c r="M40" s="339"/>
      <c r="O40" s="332"/>
    </row>
    <row r="41" spans="1:15" s="328" customFormat="1" ht="37.5" customHeight="1" x14ac:dyDescent="0.3">
      <c r="A41" s="402"/>
      <c r="B41" s="440"/>
      <c r="C41" s="440"/>
      <c r="D41" s="440"/>
      <c r="E41" s="440"/>
      <c r="F41" s="440"/>
      <c r="G41" s="407"/>
      <c r="H41" s="407"/>
      <c r="I41" s="407"/>
      <c r="J41" s="441"/>
      <c r="K41" s="442"/>
      <c r="L41" s="442"/>
      <c r="M41" s="339"/>
      <c r="O41" s="332"/>
    </row>
    <row r="42" spans="1:15" s="328" customFormat="1" ht="60" customHeight="1" x14ac:dyDescent="0.3">
      <c r="A42" s="402"/>
      <c r="B42" s="440"/>
      <c r="C42" s="440"/>
      <c r="D42" s="440"/>
      <c r="E42" s="440"/>
      <c r="F42" s="440"/>
      <c r="G42" s="407"/>
      <c r="H42" s="407"/>
      <c r="I42" s="407"/>
      <c r="J42" s="441"/>
      <c r="K42" s="442"/>
      <c r="L42" s="442"/>
      <c r="M42" s="339"/>
      <c r="O42" s="332"/>
    </row>
    <row r="43" spans="1:15" s="328" customFormat="1" ht="19.5" x14ac:dyDescent="0.3">
      <c r="A43" s="402">
        <v>3</v>
      </c>
      <c r="B43" s="440"/>
      <c r="C43" s="440"/>
      <c r="D43" s="440"/>
      <c r="E43" s="440"/>
      <c r="F43" s="440"/>
      <c r="G43" s="407"/>
      <c r="H43" s="407"/>
      <c r="I43" s="407"/>
      <c r="J43" s="441"/>
      <c r="K43" s="442"/>
      <c r="L43" s="442"/>
      <c r="M43" s="339"/>
      <c r="O43" s="332"/>
    </row>
    <row r="44" spans="1:15" s="328" customFormat="1" ht="19.5" x14ac:dyDescent="0.3">
      <c r="A44" s="340"/>
      <c r="B44" s="341"/>
      <c r="C44" s="341"/>
      <c r="D44" s="341"/>
      <c r="E44" s="341"/>
      <c r="F44" s="342"/>
      <c r="G44" s="343" t="s">
        <v>536</v>
      </c>
      <c r="H44" s="343"/>
      <c r="I44" s="343"/>
      <c r="J44" s="343"/>
      <c r="K44" s="344"/>
      <c r="L44" s="345" t="s">
        <v>431</v>
      </c>
      <c r="M44" s="345"/>
      <c r="N44" s="345"/>
      <c r="O44" s="345"/>
    </row>
    <row r="45" spans="1:15" s="328" customFormat="1" ht="23.25" customHeight="1" x14ac:dyDescent="0.3">
      <c r="A45" s="346"/>
      <c r="B45" s="347"/>
      <c r="C45" s="347"/>
      <c r="D45" s="347"/>
      <c r="E45" s="347"/>
      <c r="F45" s="348"/>
      <c r="G45" s="349" t="s">
        <v>432</v>
      </c>
      <c r="H45" s="349" t="s">
        <v>433</v>
      </c>
      <c r="I45" s="349" t="s">
        <v>434</v>
      </c>
      <c r="J45" s="350" t="s">
        <v>435</v>
      </c>
      <c r="K45" s="345" t="s">
        <v>537</v>
      </c>
      <c r="L45" s="345"/>
      <c r="M45" s="351" t="s">
        <v>436</v>
      </c>
      <c r="N45" s="351"/>
      <c r="O45" s="349" t="s">
        <v>437</v>
      </c>
    </row>
    <row r="46" spans="1:15" s="328" customFormat="1" ht="20.25" thickBot="1" x14ac:dyDescent="0.35">
      <c r="A46" s="417"/>
      <c r="B46" s="443" t="s">
        <v>561</v>
      </c>
      <c r="C46" s="443"/>
      <c r="D46" s="443"/>
      <c r="E46" s="443"/>
      <c r="F46" s="443"/>
      <c r="G46" s="355"/>
      <c r="H46" s="355"/>
      <c r="I46" s="355"/>
      <c r="J46" s="356"/>
      <c r="K46" s="357"/>
      <c r="L46" s="357"/>
      <c r="M46" s="423"/>
      <c r="N46" s="444"/>
      <c r="O46" s="425"/>
    </row>
    <row r="47" spans="1:15" s="328" customFormat="1" ht="20.25" customHeight="1" thickBot="1" x14ac:dyDescent="0.35">
      <c r="A47" s="366"/>
      <c r="B47" s="375"/>
      <c r="C47" s="376" t="s">
        <v>562</v>
      </c>
      <c r="D47" s="376"/>
      <c r="E47" s="376"/>
      <c r="F47" s="376"/>
      <c r="G47" s="377">
        <v>394485</v>
      </c>
      <c r="H47" s="377">
        <v>751188</v>
      </c>
      <c r="I47" s="377">
        <v>436375.7</v>
      </c>
      <c r="J47" s="377">
        <v>540947</v>
      </c>
      <c r="K47" s="378">
        <v>530000</v>
      </c>
      <c r="L47" s="378"/>
      <c r="M47" s="364">
        <v>0</v>
      </c>
      <c r="N47" s="379" t="s">
        <v>440</v>
      </c>
      <c r="O47" s="428">
        <v>530000</v>
      </c>
    </row>
    <row r="48" spans="1:15" s="328" customFormat="1" ht="20.25" customHeight="1" thickBot="1" x14ac:dyDescent="0.35">
      <c r="A48" s="366"/>
      <c r="B48" s="375"/>
      <c r="C48" s="376" t="s">
        <v>563</v>
      </c>
      <c r="D48" s="376"/>
      <c r="E48" s="376"/>
      <c r="F48" s="376"/>
      <c r="G48" s="377">
        <v>25831</v>
      </c>
      <c r="H48" s="377">
        <v>32715</v>
      </c>
      <c r="I48" s="377">
        <v>23010</v>
      </c>
      <c r="J48" s="377">
        <v>16250</v>
      </c>
      <c r="K48" s="378">
        <v>20000</v>
      </c>
      <c r="L48" s="378"/>
      <c r="M48" s="364">
        <v>50</v>
      </c>
      <c r="N48" s="379" t="s">
        <v>440</v>
      </c>
      <c r="O48" s="428">
        <v>30000</v>
      </c>
    </row>
    <row r="49" spans="1:15" s="328" customFormat="1" ht="42" customHeight="1" thickBot="1" x14ac:dyDescent="0.35">
      <c r="A49" s="366"/>
      <c r="B49" s="375"/>
      <c r="C49" s="376" t="s">
        <v>564</v>
      </c>
      <c r="D49" s="376"/>
      <c r="E49" s="376"/>
      <c r="F49" s="376"/>
      <c r="G49" s="377">
        <v>846898.85</v>
      </c>
      <c r="H49" s="377">
        <v>645933.5</v>
      </c>
      <c r="I49" s="377">
        <v>375483.15</v>
      </c>
      <c r="J49" s="377">
        <v>308125.55</v>
      </c>
      <c r="K49" s="445">
        <v>422000</v>
      </c>
      <c r="L49" s="445"/>
      <c r="M49" s="364">
        <v>2.37</v>
      </c>
      <c r="N49" s="379" t="s">
        <v>440</v>
      </c>
      <c r="O49" s="433">
        <v>432000</v>
      </c>
    </row>
    <row r="50" spans="1:15" s="328" customFormat="1" ht="20.25" customHeight="1" thickBot="1" x14ac:dyDescent="0.35">
      <c r="A50" s="366"/>
      <c r="B50" s="375"/>
      <c r="C50" s="376" t="s">
        <v>565</v>
      </c>
      <c r="D50" s="376"/>
      <c r="E50" s="376"/>
      <c r="F50" s="376"/>
      <c r="G50" s="377">
        <v>19945</v>
      </c>
      <c r="H50" s="377">
        <v>44478.89</v>
      </c>
      <c r="I50" s="377">
        <v>29634.43</v>
      </c>
      <c r="J50" s="377">
        <v>202346.49</v>
      </c>
      <c r="K50" s="378">
        <v>180000</v>
      </c>
      <c r="L50" s="378"/>
      <c r="M50" s="364">
        <v>0</v>
      </c>
      <c r="N50" s="379" t="s">
        <v>440</v>
      </c>
      <c r="O50" s="428">
        <v>180000</v>
      </c>
    </row>
    <row r="51" spans="1:15" s="328" customFormat="1" ht="20.25" thickBot="1" x14ac:dyDescent="0.35">
      <c r="A51" s="387" t="s">
        <v>566</v>
      </c>
      <c r="B51" s="388"/>
      <c r="C51" s="388"/>
      <c r="D51" s="388"/>
      <c r="E51" s="388"/>
      <c r="F51" s="388"/>
      <c r="G51" s="389">
        <v>1287159.8500000001</v>
      </c>
      <c r="H51" s="389">
        <f>SUM(H47:H50)</f>
        <v>1474315.39</v>
      </c>
      <c r="I51" s="389">
        <v>864503.28</v>
      </c>
      <c r="J51" s="389">
        <v>1067669.04</v>
      </c>
      <c r="K51" s="390">
        <v>1152000</v>
      </c>
      <c r="L51" s="390"/>
      <c r="M51" s="427"/>
      <c r="N51" s="430"/>
      <c r="O51" s="431">
        <v>1172000</v>
      </c>
    </row>
    <row r="52" spans="1:15" s="328" customFormat="1" ht="20.25" thickBot="1" x14ac:dyDescent="0.35">
      <c r="A52" s="366"/>
      <c r="B52" s="367" t="s">
        <v>567</v>
      </c>
      <c r="C52" s="367"/>
      <c r="D52" s="367"/>
      <c r="E52" s="367"/>
      <c r="F52" s="367"/>
      <c r="G52" s="368"/>
      <c r="H52" s="368"/>
      <c r="I52" s="368"/>
      <c r="J52" s="368"/>
      <c r="K52" s="392"/>
      <c r="L52" s="392"/>
      <c r="M52" s="427"/>
      <c r="N52" s="430"/>
      <c r="O52" s="428"/>
    </row>
    <row r="53" spans="1:15" s="328" customFormat="1" ht="20.25" customHeight="1" thickBot="1" x14ac:dyDescent="0.35">
      <c r="A53" s="366"/>
      <c r="B53" s="375"/>
      <c r="C53" s="376" t="s">
        <v>568</v>
      </c>
      <c r="D53" s="376"/>
      <c r="E53" s="376"/>
      <c r="F53" s="376"/>
      <c r="G53" s="377">
        <v>168203</v>
      </c>
      <c r="H53" s="377">
        <v>160464</v>
      </c>
      <c r="I53" s="377">
        <v>145507.95000000001</v>
      </c>
      <c r="J53" s="377">
        <v>161581</v>
      </c>
      <c r="K53" s="378">
        <v>140000</v>
      </c>
      <c r="L53" s="378"/>
      <c r="M53" s="427">
        <v>21.43</v>
      </c>
      <c r="N53" s="379" t="s">
        <v>440</v>
      </c>
      <c r="O53" s="428">
        <v>170000</v>
      </c>
    </row>
    <row r="54" spans="1:15" s="328" customFormat="1" ht="20.25" customHeight="1" thickBot="1" x14ac:dyDescent="0.35">
      <c r="A54" s="366"/>
      <c r="B54" s="375"/>
      <c r="C54" s="376" t="s">
        <v>569</v>
      </c>
      <c r="D54" s="376"/>
      <c r="E54" s="376"/>
      <c r="F54" s="376"/>
      <c r="G54" s="377">
        <v>63799</v>
      </c>
      <c r="H54" s="377">
        <v>16216</v>
      </c>
      <c r="I54" s="377">
        <v>15580</v>
      </c>
      <c r="J54" s="377">
        <v>21427</v>
      </c>
      <c r="K54" s="378">
        <v>30000</v>
      </c>
      <c r="L54" s="378"/>
      <c r="M54" s="427">
        <v>0</v>
      </c>
      <c r="N54" s="379" t="s">
        <v>440</v>
      </c>
      <c r="O54" s="428">
        <v>30000</v>
      </c>
    </row>
    <row r="55" spans="1:15" s="328" customFormat="1" ht="20.25" customHeight="1" thickBot="1" x14ac:dyDescent="0.35">
      <c r="A55" s="366"/>
      <c r="B55" s="375"/>
      <c r="C55" s="376" t="s">
        <v>570</v>
      </c>
      <c r="D55" s="376"/>
      <c r="E55" s="376"/>
      <c r="F55" s="376"/>
      <c r="G55" s="377">
        <v>28101</v>
      </c>
      <c r="H55" s="377">
        <v>19985</v>
      </c>
      <c r="I55" s="377">
        <v>24455</v>
      </c>
      <c r="J55" s="377">
        <v>26725</v>
      </c>
      <c r="K55" s="378">
        <v>30000</v>
      </c>
      <c r="L55" s="378"/>
      <c r="M55" s="427">
        <v>0</v>
      </c>
      <c r="N55" s="379" t="s">
        <v>440</v>
      </c>
      <c r="O55" s="428">
        <v>30000</v>
      </c>
    </row>
    <row r="56" spans="1:15" s="328" customFormat="1" ht="20.25" customHeight="1" thickBot="1" x14ac:dyDescent="0.35">
      <c r="A56" s="366"/>
      <c r="B56" s="375"/>
      <c r="C56" s="376" t="s">
        <v>571</v>
      </c>
      <c r="D56" s="376"/>
      <c r="E56" s="376"/>
      <c r="F56" s="376"/>
      <c r="G56" s="377">
        <v>4530</v>
      </c>
      <c r="H56" s="377">
        <v>37549</v>
      </c>
      <c r="I56" s="377">
        <v>4088</v>
      </c>
      <c r="J56" s="377">
        <v>69104</v>
      </c>
      <c r="K56" s="378">
        <v>40000</v>
      </c>
      <c r="L56" s="378"/>
      <c r="M56" s="427">
        <v>0</v>
      </c>
      <c r="N56" s="379" t="s">
        <v>440</v>
      </c>
      <c r="O56" s="428">
        <v>40000</v>
      </c>
    </row>
    <row r="57" spans="1:15" s="328" customFormat="1" ht="20.25" customHeight="1" thickBot="1" x14ac:dyDescent="0.35">
      <c r="A57" s="366"/>
      <c r="B57" s="375"/>
      <c r="C57" s="376" t="s">
        <v>572</v>
      </c>
      <c r="D57" s="376"/>
      <c r="E57" s="376"/>
      <c r="F57" s="376"/>
      <c r="G57" s="377">
        <v>0</v>
      </c>
      <c r="H57" s="377">
        <v>0</v>
      </c>
      <c r="I57" s="377">
        <v>22475</v>
      </c>
      <c r="J57" s="377">
        <v>39152</v>
      </c>
      <c r="K57" s="378">
        <v>50000</v>
      </c>
      <c r="L57" s="378"/>
      <c r="M57" s="427">
        <v>0</v>
      </c>
      <c r="N57" s="379" t="s">
        <v>440</v>
      </c>
      <c r="O57" s="428">
        <v>50000</v>
      </c>
    </row>
    <row r="58" spans="1:15" s="328" customFormat="1" ht="20.25" customHeight="1" thickBot="1" x14ac:dyDescent="0.35">
      <c r="A58" s="366"/>
      <c r="B58" s="375"/>
      <c r="C58" s="376" t="s">
        <v>573</v>
      </c>
      <c r="D58" s="376"/>
      <c r="E58" s="376"/>
      <c r="F58" s="376"/>
      <c r="G58" s="377">
        <v>425215</v>
      </c>
      <c r="H58" s="377">
        <v>386500</v>
      </c>
      <c r="I58" s="377">
        <v>279508.02</v>
      </c>
      <c r="J58" s="377">
        <v>262089.74</v>
      </c>
      <c r="K58" s="378">
        <v>270000</v>
      </c>
      <c r="L58" s="378"/>
      <c r="M58" s="427">
        <v>0</v>
      </c>
      <c r="N58" s="379" t="s">
        <v>440</v>
      </c>
      <c r="O58" s="428">
        <v>270000</v>
      </c>
    </row>
    <row r="59" spans="1:15" s="328" customFormat="1" ht="20.25" customHeight="1" thickBot="1" x14ac:dyDescent="0.35">
      <c r="A59" s="366"/>
      <c r="B59" s="375"/>
      <c r="C59" s="446" t="s">
        <v>574</v>
      </c>
      <c r="D59" s="446"/>
      <c r="E59" s="446"/>
      <c r="F59" s="447"/>
      <c r="G59" s="377">
        <v>0</v>
      </c>
      <c r="H59" s="377">
        <v>40000</v>
      </c>
      <c r="I59" s="377">
        <v>0</v>
      </c>
      <c r="J59" s="377">
        <v>0</v>
      </c>
      <c r="K59" s="426">
        <v>0</v>
      </c>
      <c r="L59" s="448"/>
      <c r="M59" s="423">
        <v>0</v>
      </c>
      <c r="N59" s="379" t="s">
        <v>440</v>
      </c>
      <c r="O59" s="425">
        <v>0</v>
      </c>
    </row>
    <row r="60" spans="1:15" s="328" customFormat="1" ht="18" customHeight="1" thickBot="1" x14ac:dyDescent="0.35">
      <c r="A60" s="366"/>
      <c r="B60" s="375"/>
      <c r="C60" s="446" t="s">
        <v>575</v>
      </c>
      <c r="D60" s="446"/>
      <c r="E60" s="446"/>
      <c r="F60" s="447"/>
      <c r="G60" s="377">
        <v>0</v>
      </c>
      <c r="H60" s="377">
        <v>32500</v>
      </c>
      <c r="I60" s="377">
        <v>0</v>
      </c>
      <c r="J60" s="377">
        <v>0</v>
      </c>
      <c r="K60" s="449"/>
      <c r="L60" s="450">
        <v>0</v>
      </c>
      <c r="M60" s="427">
        <v>0</v>
      </c>
      <c r="N60" s="379" t="s">
        <v>440</v>
      </c>
      <c r="O60" s="428">
        <v>0</v>
      </c>
    </row>
    <row r="61" spans="1:15" s="328" customFormat="1" ht="20.25" customHeight="1" thickBot="1" x14ac:dyDescent="0.35">
      <c r="A61" s="366"/>
      <c r="B61" s="375"/>
      <c r="C61" s="376" t="s">
        <v>576</v>
      </c>
      <c r="D61" s="376"/>
      <c r="E61" s="376"/>
      <c r="F61" s="376"/>
      <c r="G61" s="377">
        <v>56955</v>
      </c>
      <c r="H61" s="377">
        <v>84830</v>
      </c>
      <c r="I61" s="377">
        <v>51580</v>
      </c>
      <c r="J61" s="377">
        <v>53850</v>
      </c>
      <c r="K61" s="378">
        <v>50000</v>
      </c>
      <c r="L61" s="426"/>
      <c r="M61" s="427">
        <v>20</v>
      </c>
      <c r="N61" s="379" t="s">
        <v>440</v>
      </c>
      <c r="O61" s="428">
        <v>60000</v>
      </c>
    </row>
    <row r="62" spans="1:15" s="328" customFormat="1" ht="19.5" x14ac:dyDescent="0.3">
      <c r="A62" s="434" t="s">
        <v>577</v>
      </c>
      <c r="B62" s="435"/>
      <c r="C62" s="435"/>
      <c r="D62" s="435"/>
      <c r="E62" s="435"/>
      <c r="F62" s="435"/>
      <c r="G62" s="436">
        <v>746803</v>
      </c>
      <c r="H62" s="436">
        <f>SUM(H53:H61)</f>
        <v>778044</v>
      </c>
      <c r="I62" s="436">
        <v>544193.97</v>
      </c>
      <c r="J62" s="436">
        <v>633928.74</v>
      </c>
      <c r="K62" s="437">
        <v>610000</v>
      </c>
      <c r="L62" s="438"/>
      <c r="M62" s="423"/>
      <c r="N62" s="451"/>
      <c r="O62" s="439">
        <v>650000</v>
      </c>
    </row>
    <row r="63" spans="1:15" s="328" customFormat="1" ht="39" customHeight="1" x14ac:dyDescent="0.3">
      <c r="A63" s="440"/>
      <c r="B63" s="440"/>
      <c r="C63" s="440"/>
      <c r="D63" s="440"/>
      <c r="E63" s="440"/>
      <c r="F63" s="440" t="s">
        <v>428</v>
      </c>
      <c r="G63" s="407"/>
      <c r="H63" s="407"/>
      <c r="I63" s="407"/>
      <c r="J63" s="407"/>
      <c r="K63" s="452"/>
      <c r="L63" s="452"/>
      <c r="M63" s="339"/>
      <c r="O63" s="332"/>
    </row>
    <row r="64" spans="1:15" s="328" customFormat="1" ht="17.25" customHeight="1" x14ac:dyDescent="0.3">
      <c r="A64" s="440"/>
      <c r="B64" s="440"/>
      <c r="C64" s="440"/>
      <c r="D64" s="440"/>
      <c r="E64" s="440"/>
      <c r="F64" s="440"/>
      <c r="G64" s="407"/>
      <c r="H64" s="407"/>
      <c r="I64" s="407"/>
      <c r="J64" s="407"/>
      <c r="K64" s="452"/>
      <c r="L64" s="452"/>
      <c r="M64" s="339"/>
      <c r="O64" s="332"/>
    </row>
    <row r="65" spans="1:15" s="328" customFormat="1" ht="20.25" customHeight="1" x14ac:dyDescent="0.3">
      <c r="A65" s="402">
        <v>4</v>
      </c>
      <c r="B65" s="440"/>
      <c r="C65" s="440"/>
      <c r="D65" s="440"/>
      <c r="E65" s="440"/>
      <c r="F65" s="440"/>
      <c r="G65" s="407"/>
      <c r="H65" s="407"/>
      <c r="I65" s="407"/>
      <c r="J65" s="441"/>
      <c r="K65" s="442"/>
      <c r="L65" s="442"/>
      <c r="M65" s="339"/>
      <c r="O65" s="332"/>
    </row>
    <row r="66" spans="1:15" s="328" customFormat="1" ht="19.5" x14ac:dyDescent="0.3">
      <c r="A66" s="340"/>
      <c r="B66" s="341"/>
      <c r="C66" s="341"/>
      <c r="D66" s="341"/>
      <c r="E66" s="341"/>
      <c r="F66" s="342"/>
      <c r="G66" s="343" t="s">
        <v>536</v>
      </c>
      <c r="H66" s="343"/>
      <c r="I66" s="343"/>
      <c r="J66" s="343"/>
      <c r="K66" s="344"/>
      <c r="L66" s="345" t="s">
        <v>431</v>
      </c>
      <c r="M66" s="345"/>
      <c r="N66" s="345"/>
      <c r="O66" s="345"/>
    </row>
    <row r="67" spans="1:15" s="328" customFormat="1" ht="23.25" customHeight="1" x14ac:dyDescent="0.3">
      <c r="A67" s="346"/>
      <c r="B67" s="347"/>
      <c r="C67" s="347"/>
      <c r="D67" s="347"/>
      <c r="E67" s="347"/>
      <c r="F67" s="348"/>
      <c r="G67" s="349" t="s">
        <v>432</v>
      </c>
      <c r="H67" s="349" t="s">
        <v>433</v>
      </c>
      <c r="I67" s="349" t="s">
        <v>434</v>
      </c>
      <c r="J67" s="350" t="s">
        <v>435</v>
      </c>
      <c r="K67" s="345" t="s">
        <v>537</v>
      </c>
      <c r="L67" s="345"/>
      <c r="M67" s="351" t="s">
        <v>436</v>
      </c>
      <c r="N67" s="351"/>
      <c r="O67" s="349" t="s">
        <v>437</v>
      </c>
    </row>
    <row r="68" spans="1:15" s="328" customFormat="1" ht="20.25" thickBot="1" x14ac:dyDescent="0.35">
      <c r="A68" s="417"/>
      <c r="B68" s="443" t="s">
        <v>578</v>
      </c>
      <c r="C68" s="443"/>
      <c r="D68" s="443"/>
      <c r="E68" s="443"/>
      <c r="F68" s="443"/>
      <c r="G68" s="355"/>
      <c r="H68" s="355"/>
      <c r="I68" s="355"/>
      <c r="J68" s="356"/>
      <c r="K68" s="357"/>
      <c r="L68" s="357"/>
      <c r="M68" s="423"/>
      <c r="N68" s="444"/>
      <c r="O68" s="425"/>
    </row>
    <row r="69" spans="1:15" s="328" customFormat="1" ht="18.75" customHeight="1" thickBot="1" x14ac:dyDescent="0.35">
      <c r="A69" s="366"/>
      <c r="B69" s="375"/>
      <c r="C69" s="376" t="s">
        <v>579</v>
      </c>
      <c r="D69" s="376"/>
      <c r="E69" s="376"/>
      <c r="F69" s="376"/>
      <c r="G69" s="377">
        <v>249633.8</v>
      </c>
      <c r="H69" s="377">
        <v>242685.91</v>
      </c>
      <c r="I69" s="377">
        <v>247192.18</v>
      </c>
      <c r="J69" s="377">
        <v>294193.55</v>
      </c>
      <c r="K69" s="378">
        <v>300000</v>
      </c>
      <c r="L69" s="378"/>
      <c r="M69" s="427">
        <v>0</v>
      </c>
      <c r="N69" s="379" t="s">
        <v>440</v>
      </c>
      <c r="O69" s="428">
        <v>300000</v>
      </c>
    </row>
    <row r="70" spans="1:15" s="328" customFormat="1" ht="21" customHeight="1" thickBot="1" x14ac:dyDescent="0.35">
      <c r="A70" s="366"/>
      <c r="B70" s="375"/>
      <c r="C70" s="376" t="s">
        <v>580</v>
      </c>
      <c r="D70" s="376"/>
      <c r="E70" s="376"/>
      <c r="F70" s="376"/>
      <c r="G70" s="377">
        <v>7949.91</v>
      </c>
      <c r="H70" s="377">
        <v>7072.29</v>
      </c>
      <c r="I70" s="377">
        <v>5606.64</v>
      </c>
      <c r="J70" s="377">
        <v>5142.6000000000004</v>
      </c>
      <c r="K70" s="378">
        <v>10000</v>
      </c>
      <c r="L70" s="378"/>
      <c r="M70" s="427">
        <v>0</v>
      </c>
      <c r="N70" s="379" t="s">
        <v>440</v>
      </c>
      <c r="O70" s="428">
        <v>10000</v>
      </c>
    </row>
    <row r="71" spans="1:15" s="328" customFormat="1" ht="21" customHeight="1" thickBot="1" x14ac:dyDescent="0.35">
      <c r="A71" s="366"/>
      <c r="B71" s="375"/>
      <c r="C71" s="376" t="s">
        <v>581</v>
      </c>
      <c r="D71" s="376"/>
      <c r="E71" s="376"/>
      <c r="F71" s="376"/>
      <c r="G71" s="377">
        <v>16845</v>
      </c>
      <c r="H71" s="377">
        <v>51648.800000000003</v>
      </c>
      <c r="I71" s="377">
        <v>56874</v>
      </c>
      <c r="J71" s="377">
        <v>42905</v>
      </c>
      <c r="K71" s="378">
        <v>40000</v>
      </c>
      <c r="L71" s="378"/>
      <c r="M71" s="427">
        <v>0</v>
      </c>
      <c r="N71" s="379" t="s">
        <v>440</v>
      </c>
      <c r="O71" s="428">
        <v>40000</v>
      </c>
    </row>
    <row r="72" spans="1:15" s="328" customFormat="1" ht="19.5" customHeight="1" thickBot="1" x14ac:dyDescent="0.35">
      <c r="A72" s="366"/>
      <c r="B72" s="375"/>
      <c r="C72" s="376" t="s">
        <v>582</v>
      </c>
      <c r="D72" s="376"/>
      <c r="E72" s="376"/>
      <c r="F72" s="376"/>
      <c r="G72" s="377">
        <v>103576</v>
      </c>
      <c r="H72" s="377">
        <v>102720</v>
      </c>
      <c r="I72" s="377">
        <v>102720</v>
      </c>
      <c r="J72" s="377">
        <v>102720</v>
      </c>
      <c r="K72" s="378">
        <v>125000</v>
      </c>
      <c r="L72" s="378"/>
      <c r="M72" s="427">
        <v>12</v>
      </c>
      <c r="N72" s="379" t="s">
        <v>440</v>
      </c>
      <c r="O72" s="428">
        <v>140000</v>
      </c>
    </row>
    <row r="73" spans="1:15" s="328" customFormat="1" ht="21" customHeight="1" thickBot="1" x14ac:dyDescent="0.35">
      <c r="A73" s="387" t="s">
        <v>583</v>
      </c>
      <c r="B73" s="388"/>
      <c r="C73" s="388"/>
      <c r="D73" s="388"/>
      <c r="E73" s="388"/>
      <c r="F73" s="388"/>
      <c r="G73" s="389">
        <v>378004.71</v>
      </c>
      <c r="H73" s="389">
        <f>SUM(H69:H72)</f>
        <v>404127</v>
      </c>
      <c r="I73" s="389">
        <v>412392.82</v>
      </c>
      <c r="J73" s="389">
        <v>444961.15</v>
      </c>
      <c r="K73" s="390">
        <v>475000</v>
      </c>
      <c r="L73" s="390"/>
      <c r="M73" s="427"/>
      <c r="N73" s="430"/>
      <c r="O73" s="431">
        <v>490000</v>
      </c>
    </row>
    <row r="74" spans="1:15" s="328" customFormat="1" ht="21" customHeight="1" thickBot="1" x14ac:dyDescent="0.35">
      <c r="A74" s="387" t="s">
        <v>584</v>
      </c>
      <c r="B74" s="388"/>
      <c r="C74" s="388"/>
      <c r="D74" s="388"/>
      <c r="E74" s="388"/>
      <c r="F74" s="388"/>
      <c r="G74" s="389">
        <v>2859545.06</v>
      </c>
      <c r="H74" s="389">
        <v>3009447.89</v>
      </c>
      <c r="I74" s="389">
        <v>2627645.75</v>
      </c>
      <c r="J74" s="389">
        <v>2398932.1800000002</v>
      </c>
      <c r="K74" s="390">
        <v>2595000</v>
      </c>
      <c r="L74" s="390"/>
      <c r="M74" s="427"/>
      <c r="N74" s="430"/>
      <c r="O74" s="431">
        <v>2681000</v>
      </c>
    </row>
    <row r="75" spans="1:15" s="328" customFormat="1" ht="21" customHeight="1" thickBot="1" x14ac:dyDescent="0.35">
      <c r="A75" s="366"/>
      <c r="B75" s="367" t="s">
        <v>148</v>
      </c>
      <c r="C75" s="367"/>
      <c r="D75" s="367"/>
      <c r="E75" s="367"/>
      <c r="F75" s="367"/>
      <c r="G75" s="368"/>
      <c r="H75" s="368"/>
      <c r="I75" s="368"/>
      <c r="J75" s="368"/>
      <c r="K75" s="392"/>
      <c r="L75" s="392"/>
      <c r="M75" s="427"/>
      <c r="N75" s="430"/>
      <c r="O75" s="428"/>
    </row>
    <row r="76" spans="1:15" s="328" customFormat="1" ht="18" customHeight="1" thickBot="1" x14ac:dyDescent="0.35">
      <c r="A76" s="366"/>
      <c r="B76" s="367" t="s">
        <v>585</v>
      </c>
      <c r="C76" s="367"/>
      <c r="D76" s="367"/>
      <c r="E76" s="367"/>
      <c r="F76" s="367"/>
      <c r="G76" s="368"/>
      <c r="H76" s="368"/>
      <c r="I76" s="368"/>
      <c r="J76" s="368"/>
      <c r="K76" s="392"/>
      <c r="L76" s="392"/>
      <c r="M76" s="427"/>
      <c r="N76" s="430"/>
      <c r="O76" s="428"/>
    </row>
    <row r="77" spans="1:15" s="328" customFormat="1" ht="20.25" customHeight="1" thickBot="1" x14ac:dyDescent="0.35">
      <c r="A77" s="366"/>
      <c r="B77" s="375"/>
      <c r="C77" s="376" t="s">
        <v>586</v>
      </c>
      <c r="D77" s="376"/>
      <c r="E77" s="376"/>
      <c r="F77" s="376"/>
      <c r="G77" s="377">
        <v>76730</v>
      </c>
      <c r="H77" s="377">
        <v>50900</v>
      </c>
      <c r="I77" s="377">
        <v>187200</v>
      </c>
      <c r="J77" s="377">
        <v>9500</v>
      </c>
      <c r="K77" s="378">
        <v>21520</v>
      </c>
      <c r="L77" s="378"/>
      <c r="M77" s="427">
        <v>46.56</v>
      </c>
      <c r="N77" s="379" t="s">
        <v>440</v>
      </c>
      <c r="O77" s="428">
        <v>31540</v>
      </c>
    </row>
    <row r="78" spans="1:15" s="328" customFormat="1" ht="18" customHeight="1" thickBot="1" x14ac:dyDescent="0.35">
      <c r="A78" s="366"/>
      <c r="B78" s="375"/>
      <c r="C78" s="446" t="s">
        <v>587</v>
      </c>
      <c r="D78" s="446"/>
      <c r="E78" s="446"/>
      <c r="F78" s="447"/>
      <c r="G78" s="377">
        <v>0</v>
      </c>
      <c r="H78" s="377">
        <v>0</v>
      </c>
      <c r="I78" s="377">
        <v>0</v>
      </c>
      <c r="J78" s="377">
        <v>0</v>
      </c>
      <c r="K78" s="426">
        <v>0</v>
      </c>
      <c r="L78" s="448"/>
      <c r="M78" s="427">
        <v>0</v>
      </c>
      <c r="N78" s="379" t="s">
        <v>440</v>
      </c>
      <c r="O78" s="428">
        <v>0</v>
      </c>
    </row>
    <row r="79" spans="1:15" s="328" customFormat="1" ht="18" customHeight="1" thickBot="1" x14ac:dyDescent="0.35">
      <c r="A79" s="366"/>
      <c r="B79" s="375"/>
      <c r="C79" s="446" t="s">
        <v>588</v>
      </c>
      <c r="D79" s="446"/>
      <c r="E79" s="446"/>
      <c r="F79" s="447"/>
      <c r="G79" s="377">
        <v>0</v>
      </c>
      <c r="H79" s="377">
        <v>50073</v>
      </c>
      <c r="I79" s="377">
        <v>0</v>
      </c>
      <c r="J79" s="377">
        <v>0</v>
      </c>
      <c r="K79" s="449">
        <v>0</v>
      </c>
      <c r="L79" s="453">
        <v>0</v>
      </c>
      <c r="M79" s="427">
        <v>0</v>
      </c>
      <c r="N79" s="379" t="s">
        <v>440</v>
      </c>
      <c r="O79" s="428">
        <v>0</v>
      </c>
    </row>
    <row r="80" spans="1:15" s="328" customFormat="1" ht="19.5" customHeight="1" thickBot="1" x14ac:dyDescent="0.35">
      <c r="A80" s="366"/>
      <c r="B80" s="375"/>
      <c r="C80" s="446" t="s">
        <v>589</v>
      </c>
      <c r="D80" s="446"/>
      <c r="E80" s="446"/>
      <c r="F80" s="447"/>
      <c r="G80" s="377">
        <v>0</v>
      </c>
      <c r="H80" s="377">
        <v>0</v>
      </c>
      <c r="I80" s="377">
        <v>0</v>
      </c>
      <c r="J80" s="377">
        <v>0</v>
      </c>
      <c r="K80" s="426">
        <v>0</v>
      </c>
      <c r="L80" s="448"/>
      <c r="M80" s="427">
        <v>0</v>
      </c>
      <c r="N80" s="379" t="s">
        <v>440</v>
      </c>
      <c r="O80" s="428">
        <v>0</v>
      </c>
    </row>
    <row r="81" spans="1:15" s="328" customFormat="1" ht="21" customHeight="1" thickBot="1" x14ac:dyDescent="0.35">
      <c r="A81" s="366"/>
      <c r="B81" s="375"/>
      <c r="C81" s="376" t="s">
        <v>590</v>
      </c>
      <c r="D81" s="376"/>
      <c r="E81" s="376"/>
      <c r="F81" s="376"/>
      <c r="G81" s="377">
        <v>197932</v>
      </c>
      <c r="H81" s="377">
        <v>89611.44</v>
      </c>
      <c r="I81" s="377">
        <v>86637.98</v>
      </c>
      <c r="J81" s="377">
        <v>0</v>
      </c>
      <c r="K81" s="378">
        <v>30000</v>
      </c>
      <c r="L81" s="378"/>
      <c r="M81" s="423">
        <v>0</v>
      </c>
      <c r="N81" s="379" t="s">
        <v>440</v>
      </c>
      <c r="O81" s="425">
        <v>30000</v>
      </c>
    </row>
    <row r="82" spans="1:15" s="328" customFormat="1" ht="18.75" customHeight="1" thickBot="1" x14ac:dyDescent="0.35">
      <c r="A82" s="387" t="s">
        <v>591</v>
      </c>
      <c r="B82" s="388"/>
      <c r="C82" s="388"/>
      <c r="D82" s="388"/>
      <c r="E82" s="388"/>
      <c r="F82" s="388"/>
      <c r="G82" s="389">
        <v>301962</v>
      </c>
      <c r="H82" s="389">
        <f>SUM(H77:H81)</f>
        <v>190584.44</v>
      </c>
      <c r="I82" s="389">
        <v>273837.98</v>
      </c>
      <c r="J82" s="389">
        <v>9500</v>
      </c>
      <c r="K82" s="390">
        <v>51520</v>
      </c>
      <c r="L82" s="390"/>
      <c r="M82" s="427"/>
      <c r="N82" s="454"/>
      <c r="O82" s="431">
        <v>61540</v>
      </c>
    </row>
    <row r="83" spans="1:15" s="328" customFormat="1" ht="20.25" customHeight="1" thickBot="1" x14ac:dyDescent="0.35">
      <c r="A83" s="366"/>
      <c r="B83" s="367" t="s">
        <v>592</v>
      </c>
      <c r="C83" s="367"/>
      <c r="D83" s="367"/>
      <c r="E83" s="367"/>
      <c r="F83" s="367"/>
      <c r="G83" s="368"/>
      <c r="H83" s="368"/>
      <c r="I83" s="368"/>
      <c r="J83" s="368"/>
      <c r="K83" s="392"/>
      <c r="L83" s="392"/>
      <c r="M83" s="427"/>
      <c r="N83" s="454"/>
      <c r="O83" s="428"/>
    </row>
    <row r="84" spans="1:15" s="328" customFormat="1" ht="17.25" customHeight="1" thickBot="1" x14ac:dyDescent="0.35">
      <c r="A84" s="366"/>
      <c r="B84" s="375"/>
      <c r="C84" s="376" t="s">
        <v>593</v>
      </c>
      <c r="D84" s="376"/>
      <c r="E84" s="376"/>
      <c r="F84" s="376"/>
      <c r="G84" s="377">
        <v>0</v>
      </c>
      <c r="H84" s="377">
        <v>385000</v>
      </c>
      <c r="I84" s="377">
        <v>688000</v>
      </c>
      <c r="J84" s="377">
        <v>395000</v>
      </c>
      <c r="K84" s="378">
        <v>0</v>
      </c>
      <c r="L84" s="378"/>
      <c r="M84" s="423">
        <v>0</v>
      </c>
      <c r="N84" s="379" t="s">
        <v>440</v>
      </c>
      <c r="O84" s="425">
        <v>0</v>
      </c>
    </row>
    <row r="85" spans="1:15" s="328" customFormat="1" ht="18.75" customHeight="1" thickBot="1" x14ac:dyDescent="0.35">
      <c r="A85" s="366"/>
      <c r="B85" s="375"/>
      <c r="C85" s="446" t="s">
        <v>594</v>
      </c>
      <c r="D85" s="446"/>
      <c r="E85" s="446"/>
      <c r="F85" s="447"/>
      <c r="G85" s="377">
        <v>0</v>
      </c>
      <c r="H85" s="377">
        <v>0</v>
      </c>
      <c r="I85" s="377">
        <v>0</v>
      </c>
      <c r="J85" s="377">
        <v>0</v>
      </c>
      <c r="K85" s="426">
        <v>0</v>
      </c>
      <c r="L85" s="455"/>
      <c r="M85" s="456">
        <v>0</v>
      </c>
      <c r="N85" s="379" t="s">
        <v>440</v>
      </c>
      <c r="O85" s="457">
        <v>0</v>
      </c>
    </row>
    <row r="86" spans="1:15" s="328" customFormat="1" ht="18" customHeight="1" thickBot="1" x14ac:dyDescent="0.35">
      <c r="A86" s="366"/>
      <c r="B86" s="375"/>
      <c r="C86" s="376" t="s">
        <v>595</v>
      </c>
      <c r="D86" s="376"/>
      <c r="E86" s="376"/>
      <c r="F86" s="376"/>
      <c r="G86" s="377">
        <v>0</v>
      </c>
      <c r="H86" s="377">
        <v>320000</v>
      </c>
      <c r="I86" s="377">
        <v>0</v>
      </c>
      <c r="J86" s="377">
        <v>0</v>
      </c>
      <c r="K86" s="378">
        <v>0</v>
      </c>
      <c r="L86" s="426"/>
      <c r="M86" s="427">
        <v>0</v>
      </c>
      <c r="N86" s="379" t="s">
        <v>440</v>
      </c>
      <c r="O86" s="428">
        <v>0</v>
      </c>
    </row>
    <row r="87" spans="1:15" s="328" customFormat="1" ht="21.75" customHeight="1" thickBot="1" x14ac:dyDescent="0.35">
      <c r="A87" s="387" t="s">
        <v>596</v>
      </c>
      <c r="B87" s="388"/>
      <c r="C87" s="388"/>
      <c r="D87" s="388"/>
      <c r="E87" s="388"/>
      <c r="F87" s="388"/>
      <c r="G87" s="389">
        <v>0</v>
      </c>
      <c r="H87" s="389">
        <f>SUM(H84:H86)</f>
        <v>705000</v>
      </c>
      <c r="I87" s="389">
        <v>688000</v>
      </c>
      <c r="J87" s="389">
        <v>395000</v>
      </c>
      <c r="K87" s="390">
        <v>0</v>
      </c>
      <c r="L87" s="429"/>
      <c r="M87" s="427"/>
      <c r="N87" s="430"/>
      <c r="O87" s="431">
        <v>0</v>
      </c>
    </row>
    <row r="88" spans="1:15" s="328" customFormat="1" ht="18.75" customHeight="1" x14ac:dyDescent="0.3">
      <c r="A88" s="434" t="s">
        <v>597</v>
      </c>
      <c r="B88" s="435"/>
      <c r="C88" s="435"/>
      <c r="D88" s="435"/>
      <c r="E88" s="435"/>
      <c r="F88" s="435"/>
      <c r="G88" s="436">
        <v>0</v>
      </c>
      <c r="H88" s="436">
        <v>895584.44</v>
      </c>
      <c r="I88" s="436">
        <v>961837.98</v>
      </c>
      <c r="J88" s="436">
        <v>404500</v>
      </c>
      <c r="K88" s="437">
        <v>51520</v>
      </c>
      <c r="L88" s="438"/>
      <c r="M88" s="423"/>
      <c r="N88" s="444"/>
      <c r="O88" s="439">
        <v>61540</v>
      </c>
    </row>
    <row r="89" spans="1:15" s="328" customFormat="1" ht="19.5" x14ac:dyDescent="0.3">
      <c r="A89" s="402">
        <v>5</v>
      </c>
      <c r="B89" s="440"/>
      <c r="C89" s="440"/>
      <c r="D89" s="440"/>
      <c r="E89" s="440"/>
      <c r="F89" s="440"/>
      <c r="G89" s="407"/>
      <c r="H89" s="407"/>
      <c r="I89" s="407"/>
      <c r="J89" s="441"/>
      <c r="K89" s="442"/>
      <c r="L89" s="442"/>
      <c r="M89" s="339"/>
      <c r="O89" s="332"/>
    </row>
    <row r="90" spans="1:15" s="328" customFormat="1" ht="19.5" x14ac:dyDescent="0.3">
      <c r="A90" s="340"/>
      <c r="B90" s="341"/>
      <c r="C90" s="341"/>
      <c r="D90" s="341"/>
      <c r="E90" s="341"/>
      <c r="F90" s="342"/>
      <c r="G90" s="343" t="s">
        <v>536</v>
      </c>
      <c r="H90" s="343"/>
      <c r="I90" s="343"/>
      <c r="J90" s="343"/>
      <c r="K90" s="344"/>
      <c r="L90" s="345" t="s">
        <v>431</v>
      </c>
      <c r="M90" s="345"/>
      <c r="N90" s="345"/>
      <c r="O90" s="345"/>
    </row>
    <row r="91" spans="1:15" s="328" customFormat="1" ht="23.25" customHeight="1" x14ac:dyDescent="0.3">
      <c r="A91" s="346"/>
      <c r="B91" s="347"/>
      <c r="C91" s="347"/>
      <c r="D91" s="347"/>
      <c r="E91" s="347"/>
      <c r="F91" s="348"/>
      <c r="G91" s="349" t="s">
        <v>432</v>
      </c>
      <c r="H91" s="349" t="s">
        <v>433</v>
      </c>
      <c r="I91" s="349" t="s">
        <v>434</v>
      </c>
      <c r="J91" s="350" t="s">
        <v>435</v>
      </c>
      <c r="K91" s="345" t="s">
        <v>537</v>
      </c>
      <c r="L91" s="345"/>
      <c r="M91" s="351" t="s">
        <v>436</v>
      </c>
      <c r="N91" s="351"/>
      <c r="O91" s="349" t="s">
        <v>437</v>
      </c>
    </row>
    <row r="92" spans="1:15" s="328" customFormat="1" ht="20.25" thickBot="1" x14ac:dyDescent="0.35">
      <c r="A92" s="417"/>
      <c r="B92" s="443" t="s">
        <v>159</v>
      </c>
      <c r="C92" s="443"/>
      <c r="D92" s="443"/>
      <c r="E92" s="443"/>
      <c r="F92" s="443"/>
      <c r="G92" s="355"/>
      <c r="H92" s="355"/>
      <c r="I92" s="355"/>
      <c r="J92" s="355"/>
      <c r="K92" s="458"/>
      <c r="L92" s="458"/>
      <c r="M92" s="423"/>
      <c r="N92" s="444"/>
      <c r="O92" s="425"/>
    </row>
    <row r="93" spans="1:15" s="328" customFormat="1" ht="20.25" thickBot="1" x14ac:dyDescent="0.35">
      <c r="A93" s="366"/>
      <c r="B93" s="367" t="s">
        <v>598</v>
      </c>
      <c r="C93" s="367"/>
      <c r="D93" s="367"/>
      <c r="E93" s="367"/>
      <c r="F93" s="367"/>
      <c r="G93" s="368"/>
      <c r="H93" s="368"/>
      <c r="I93" s="368"/>
      <c r="J93" s="368"/>
      <c r="K93" s="392"/>
      <c r="L93" s="392"/>
      <c r="M93" s="427"/>
      <c r="N93" s="430"/>
      <c r="O93" s="428"/>
    </row>
    <row r="94" spans="1:15" s="328" customFormat="1" ht="20.25" customHeight="1" thickBot="1" x14ac:dyDescent="0.35">
      <c r="A94" s="366"/>
      <c r="B94" s="375"/>
      <c r="C94" s="376" t="s">
        <v>598</v>
      </c>
      <c r="D94" s="376"/>
      <c r="E94" s="376"/>
      <c r="F94" s="376"/>
      <c r="G94" s="377">
        <v>25000</v>
      </c>
      <c r="H94" s="377">
        <v>646936</v>
      </c>
      <c r="I94" s="377">
        <v>25000</v>
      </c>
      <c r="J94" s="377">
        <v>0</v>
      </c>
      <c r="K94" s="378">
        <v>25000</v>
      </c>
      <c r="L94" s="378"/>
      <c r="M94" s="427">
        <v>0</v>
      </c>
      <c r="N94" s="379" t="s">
        <v>440</v>
      </c>
      <c r="O94" s="428">
        <v>25000</v>
      </c>
    </row>
    <row r="95" spans="1:15" s="328" customFormat="1" ht="20.25" thickBot="1" x14ac:dyDescent="0.35">
      <c r="A95" s="387" t="s">
        <v>599</v>
      </c>
      <c r="B95" s="388"/>
      <c r="C95" s="388"/>
      <c r="D95" s="388"/>
      <c r="E95" s="388"/>
      <c r="F95" s="388"/>
      <c r="G95" s="389">
        <v>25000</v>
      </c>
      <c r="H95" s="389">
        <v>646936</v>
      </c>
      <c r="I95" s="389" t="s">
        <v>600</v>
      </c>
      <c r="J95" s="389">
        <v>0</v>
      </c>
      <c r="K95" s="390">
        <v>25000</v>
      </c>
      <c r="L95" s="390"/>
      <c r="M95" s="427"/>
      <c r="N95" s="379"/>
      <c r="O95" s="431">
        <v>25000</v>
      </c>
    </row>
    <row r="96" spans="1:15" s="328" customFormat="1" ht="20.25" thickBot="1" x14ac:dyDescent="0.35">
      <c r="A96" s="387" t="s">
        <v>601</v>
      </c>
      <c r="B96" s="388"/>
      <c r="C96" s="388"/>
      <c r="D96" s="388"/>
      <c r="E96" s="388"/>
      <c r="F96" s="388"/>
      <c r="G96" s="389">
        <v>25000</v>
      </c>
      <c r="H96" s="389">
        <v>646936</v>
      </c>
      <c r="I96" s="389" t="s">
        <v>600</v>
      </c>
      <c r="J96" s="389">
        <v>0</v>
      </c>
      <c r="K96" s="390" t="s">
        <v>600</v>
      </c>
      <c r="L96" s="390"/>
      <c r="M96" s="427"/>
      <c r="N96" s="379"/>
      <c r="O96" s="431">
        <v>25000</v>
      </c>
    </row>
    <row r="97" spans="1:15" s="328" customFormat="1" ht="20.25" thickBot="1" x14ac:dyDescent="0.35">
      <c r="A97" s="366"/>
      <c r="B97" s="367" t="s">
        <v>163</v>
      </c>
      <c r="C97" s="367"/>
      <c r="D97" s="367"/>
      <c r="E97" s="367"/>
      <c r="F97" s="367"/>
      <c r="G97" s="368"/>
      <c r="H97" s="368"/>
      <c r="I97" s="368"/>
      <c r="J97" s="368"/>
      <c r="K97" s="392"/>
      <c r="L97" s="392"/>
      <c r="M97" s="427"/>
      <c r="N97" s="430"/>
      <c r="O97" s="428"/>
    </row>
    <row r="98" spans="1:15" s="328" customFormat="1" ht="20.25" thickBot="1" x14ac:dyDescent="0.35">
      <c r="A98" s="366"/>
      <c r="B98" s="367" t="s">
        <v>602</v>
      </c>
      <c r="C98" s="367"/>
      <c r="D98" s="367"/>
      <c r="E98" s="367"/>
      <c r="F98" s="367"/>
      <c r="G98" s="368"/>
      <c r="H98" s="368"/>
      <c r="I98" s="368"/>
      <c r="J98" s="368"/>
      <c r="K98" s="392"/>
      <c r="L98" s="392"/>
      <c r="M98" s="427"/>
      <c r="N98" s="430"/>
      <c r="O98" s="428"/>
    </row>
    <row r="99" spans="1:15" s="328" customFormat="1" ht="20.25" customHeight="1" thickBot="1" x14ac:dyDescent="0.35">
      <c r="A99" s="366"/>
      <c r="B99" s="375"/>
      <c r="C99" s="376" t="s">
        <v>603</v>
      </c>
      <c r="D99" s="376"/>
      <c r="E99" s="376"/>
      <c r="F99" s="376"/>
      <c r="G99" s="377">
        <v>20000</v>
      </c>
      <c r="H99" s="377">
        <v>20000</v>
      </c>
      <c r="I99" s="377" t="s">
        <v>604</v>
      </c>
      <c r="J99" s="377">
        <v>20000</v>
      </c>
      <c r="K99" s="378">
        <v>30000</v>
      </c>
      <c r="L99" s="378"/>
      <c r="M99" s="427">
        <v>0</v>
      </c>
      <c r="N99" s="379" t="s">
        <v>440</v>
      </c>
      <c r="O99" s="428">
        <v>30000</v>
      </c>
    </row>
    <row r="100" spans="1:15" s="328" customFormat="1" ht="20.25" thickBot="1" x14ac:dyDescent="0.35">
      <c r="A100" s="387" t="s">
        <v>605</v>
      </c>
      <c r="B100" s="388"/>
      <c r="C100" s="388"/>
      <c r="D100" s="388"/>
      <c r="E100" s="388"/>
      <c r="F100" s="388"/>
      <c r="G100" s="389">
        <v>20000</v>
      </c>
      <c r="H100" s="389">
        <v>20000</v>
      </c>
      <c r="I100" s="389" t="s">
        <v>604</v>
      </c>
      <c r="J100" s="389">
        <v>20000</v>
      </c>
      <c r="K100" s="390">
        <v>30000</v>
      </c>
      <c r="L100" s="390"/>
      <c r="M100" s="427"/>
      <c r="N100" s="430"/>
      <c r="O100" s="431">
        <v>30000</v>
      </c>
    </row>
    <row r="101" spans="1:15" s="328" customFormat="1" ht="20.25" thickBot="1" x14ac:dyDescent="0.35">
      <c r="A101" s="387" t="s">
        <v>606</v>
      </c>
      <c r="B101" s="388"/>
      <c r="C101" s="388"/>
      <c r="D101" s="388"/>
      <c r="E101" s="388"/>
      <c r="F101" s="388"/>
      <c r="G101" s="389">
        <v>20000</v>
      </c>
      <c r="H101" s="389">
        <v>20000</v>
      </c>
      <c r="I101" s="389" t="s">
        <v>604</v>
      </c>
      <c r="J101" s="389">
        <v>20000</v>
      </c>
      <c r="K101" s="390">
        <v>30000</v>
      </c>
      <c r="L101" s="390"/>
      <c r="M101" s="427"/>
      <c r="N101" s="430"/>
      <c r="O101" s="431">
        <v>30000</v>
      </c>
    </row>
    <row r="102" spans="1:15" s="464" customFormat="1" ht="39.75" thickBot="1" x14ac:dyDescent="0.35">
      <c r="A102" s="459" t="s">
        <v>607</v>
      </c>
      <c r="B102" s="460"/>
      <c r="C102" s="460"/>
      <c r="D102" s="460"/>
      <c r="E102" s="460"/>
      <c r="F102" s="460"/>
      <c r="G102" s="461">
        <v>8745590.5099999998</v>
      </c>
      <c r="H102" s="461">
        <v>11466915.58</v>
      </c>
      <c r="I102" s="461">
        <v>9822862.8000000007</v>
      </c>
      <c r="J102" s="461">
        <v>9060815.1799999997</v>
      </c>
      <c r="K102" s="462">
        <v>9673590</v>
      </c>
      <c r="L102" s="462"/>
      <c r="M102" s="427"/>
      <c r="N102" s="430"/>
      <c r="O102" s="463">
        <v>9955210</v>
      </c>
    </row>
    <row r="103" spans="1:15" s="332" customFormat="1" ht="24.75" customHeight="1" thickBot="1" x14ac:dyDescent="0.35">
      <c r="A103" s="465" t="s">
        <v>167</v>
      </c>
      <c r="B103" s="466"/>
      <c r="C103" s="466"/>
      <c r="D103" s="466"/>
      <c r="E103" s="466"/>
      <c r="F103" s="466"/>
      <c r="G103" s="355"/>
      <c r="H103" s="355"/>
      <c r="I103" s="355"/>
      <c r="J103" s="355"/>
      <c r="K103" s="392"/>
      <c r="L103" s="392"/>
      <c r="M103" s="427"/>
      <c r="N103" s="430"/>
      <c r="O103" s="428"/>
    </row>
    <row r="104" spans="1:15" s="332" customFormat="1" ht="20.25" customHeight="1" thickBot="1" x14ac:dyDescent="0.35">
      <c r="A104" s="366"/>
      <c r="B104" s="467" t="s">
        <v>71</v>
      </c>
      <c r="C104" s="467"/>
      <c r="D104" s="467"/>
      <c r="E104" s="467"/>
      <c r="F104" s="467"/>
      <c r="G104" s="368"/>
      <c r="H104" s="368"/>
      <c r="I104" s="368"/>
      <c r="J104" s="368"/>
      <c r="K104" s="392"/>
      <c r="L104" s="392"/>
      <c r="M104" s="427"/>
      <c r="N104" s="430"/>
      <c r="O104" s="428"/>
    </row>
    <row r="105" spans="1:15" s="332" customFormat="1" ht="20.25" customHeight="1" thickBot="1" x14ac:dyDescent="0.35">
      <c r="A105" s="366"/>
      <c r="B105" s="467" t="s">
        <v>545</v>
      </c>
      <c r="C105" s="467"/>
      <c r="D105" s="467"/>
      <c r="E105" s="467"/>
      <c r="F105" s="467"/>
      <c r="G105" s="368"/>
      <c r="H105" s="368"/>
      <c r="I105" s="368"/>
      <c r="J105" s="368"/>
      <c r="K105" s="392"/>
      <c r="L105" s="392"/>
      <c r="M105" s="423"/>
      <c r="N105" s="444"/>
      <c r="O105" s="425"/>
    </row>
    <row r="106" spans="1:15" s="332" customFormat="1" ht="19.5" customHeight="1" thickBot="1" x14ac:dyDescent="0.35">
      <c r="A106" s="366"/>
      <c r="B106" s="468"/>
      <c r="C106" s="469" t="s">
        <v>546</v>
      </c>
      <c r="D106" s="469"/>
      <c r="E106" s="469"/>
      <c r="F106" s="469"/>
      <c r="G106" s="377">
        <v>391970</v>
      </c>
      <c r="H106" s="377">
        <v>722955</v>
      </c>
      <c r="I106" s="377">
        <v>921663.23</v>
      </c>
      <c r="J106" s="377">
        <v>889418.13</v>
      </c>
      <c r="K106" s="378">
        <v>1178806</v>
      </c>
      <c r="L106" s="378"/>
      <c r="M106" s="427">
        <v>9.6</v>
      </c>
      <c r="N106" s="379" t="s">
        <v>440</v>
      </c>
      <c r="O106" s="428">
        <v>1292000</v>
      </c>
    </row>
    <row r="107" spans="1:15" s="332" customFormat="1" ht="20.25" customHeight="1" thickBot="1" x14ac:dyDescent="0.35">
      <c r="A107" s="366"/>
      <c r="B107" s="468"/>
      <c r="C107" s="469" t="s">
        <v>547</v>
      </c>
      <c r="D107" s="469"/>
      <c r="E107" s="469"/>
      <c r="F107" s="469"/>
      <c r="G107" s="377">
        <v>83560</v>
      </c>
      <c r="H107" s="377">
        <v>72867.100000000006</v>
      </c>
      <c r="I107" s="377">
        <v>16500</v>
      </c>
      <c r="J107" s="377">
        <v>7174.78</v>
      </c>
      <c r="K107" s="378">
        <v>24000</v>
      </c>
      <c r="L107" s="378"/>
      <c r="M107" s="470">
        <v>100</v>
      </c>
      <c r="N107" s="379" t="s">
        <v>440</v>
      </c>
      <c r="O107" s="428">
        <v>48000</v>
      </c>
    </row>
    <row r="108" spans="1:15" s="332" customFormat="1" ht="20.25" customHeight="1" x14ac:dyDescent="0.3">
      <c r="A108" s="394"/>
      <c r="B108" s="471"/>
      <c r="C108" s="472" t="s">
        <v>548</v>
      </c>
      <c r="D108" s="472"/>
      <c r="E108" s="472"/>
      <c r="F108" s="472"/>
      <c r="G108" s="397">
        <v>0</v>
      </c>
      <c r="H108" s="397">
        <v>16935.48</v>
      </c>
      <c r="I108" s="397">
        <v>0</v>
      </c>
      <c r="J108" s="397">
        <v>13500</v>
      </c>
      <c r="K108" s="398">
        <v>30000</v>
      </c>
      <c r="L108" s="473"/>
      <c r="M108" s="427">
        <v>100</v>
      </c>
      <c r="N108" s="400" t="s">
        <v>440</v>
      </c>
      <c r="O108" s="428">
        <v>60000</v>
      </c>
    </row>
    <row r="109" spans="1:15" s="332" customFormat="1" ht="39.75" customHeight="1" x14ac:dyDescent="0.3">
      <c r="A109" s="402"/>
      <c r="B109" s="384"/>
      <c r="C109" s="384"/>
      <c r="D109" s="384"/>
      <c r="E109" s="384"/>
      <c r="F109" s="384"/>
      <c r="G109" s="386"/>
      <c r="H109" s="386"/>
      <c r="I109" s="386"/>
      <c r="J109" s="386"/>
      <c r="K109" s="474"/>
      <c r="L109" s="474"/>
      <c r="M109" s="475"/>
      <c r="N109" s="476"/>
      <c r="O109" s="477"/>
    </row>
    <row r="110" spans="1:15" s="332" customFormat="1" ht="19.5" x14ac:dyDescent="0.3">
      <c r="A110" s="402">
        <v>6</v>
      </c>
      <c r="B110" s="384"/>
      <c r="C110" s="384"/>
      <c r="D110" s="384"/>
      <c r="E110" s="384"/>
      <c r="F110" s="384"/>
      <c r="G110" s="386"/>
      <c r="H110" s="386"/>
      <c r="I110" s="386"/>
      <c r="J110" s="386"/>
      <c r="K110" s="474"/>
      <c r="L110" s="474"/>
      <c r="M110" s="475"/>
      <c r="N110" s="476"/>
      <c r="O110" s="477"/>
    </row>
    <row r="111" spans="1:15" s="332" customFormat="1" ht="19.5" x14ac:dyDescent="0.3">
      <c r="A111" s="478"/>
      <c r="B111" s="479"/>
      <c r="C111" s="479"/>
      <c r="D111" s="479"/>
      <c r="E111" s="479"/>
      <c r="F111" s="480"/>
      <c r="G111" s="343" t="s">
        <v>536</v>
      </c>
      <c r="H111" s="343"/>
      <c r="I111" s="343"/>
      <c r="J111" s="343"/>
      <c r="K111" s="344"/>
      <c r="L111" s="345" t="s">
        <v>431</v>
      </c>
      <c r="M111" s="345"/>
      <c r="N111" s="345"/>
      <c r="O111" s="345"/>
    </row>
    <row r="112" spans="1:15" s="332" customFormat="1" ht="23.25" customHeight="1" x14ac:dyDescent="0.3">
      <c r="A112" s="481"/>
      <c r="B112" s="482"/>
      <c r="C112" s="482"/>
      <c r="D112" s="482"/>
      <c r="E112" s="482"/>
      <c r="F112" s="483"/>
      <c r="G112" s="349" t="s">
        <v>432</v>
      </c>
      <c r="H112" s="349" t="s">
        <v>433</v>
      </c>
      <c r="I112" s="349" t="s">
        <v>434</v>
      </c>
      <c r="J112" s="350" t="s">
        <v>435</v>
      </c>
      <c r="K112" s="345" t="s">
        <v>537</v>
      </c>
      <c r="L112" s="345"/>
      <c r="M112" s="351" t="s">
        <v>436</v>
      </c>
      <c r="N112" s="351"/>
      <c r="O112" s="349" t="s">
        <v>437</v>
      </c>
    </row>
    <row r="113" spans="1:15" s="332" customFormat="1" ht="20.25" customHeight="1" thickBot="1" x14ac:dyDescent="0.35">
      <c r="A113" s="417"/>
      <c r="B113" s="484"/>
      <c r="C113" s="485" t="s">
        <v>608</v>
      </c>
      <c r="D113" s="485"/>
      <c r="E113" s="485"/>
      <c r="F113" s="485"/>
      <c r="G113" s="420">
        <v>271320</v>
      </c>
      <c r="H113" s="420">
        <v>287520</v>
      </c>
      <c r="I113" s="420">
        <v>393215</v>
      </c>
      <c r="J113" s="420">
        <v>422240</v>
      </c>
      <c r="K113" s="421">
        <v>390000</v>
      </c>
      <c r="L113" s="421"/>
      <c r="M113" s="423">
        <v>18.329999999999998</v>
      </c>
      <c r="N113" s="424" t="s">
        <v>440</v>
      </c>
      <c r="O113" s="425">
        <v>461500</v>
      </c>
    </row>
    <row r="114" spans="1:15" s="332" customFormat="1" ht="20.25" customHeight="1" thickBot="1" x14ac:dyDescent="0.35">
      <c r="A114" s="366"/>
      <c r="B114" s="468"/>
      <c r="C114" s="469" t="s">
        <v>609</v>
      </c>
      <c r="D114" s="469"/>
      <c r="E114" s="469"/>
      <c r="F114" s="469"/>
      <c r="G114" s="377">
        <v>42375</v>
      </c>
      <c r="H114" s="377">
        <v>39900</v>
      </c>
      <c r="I114" s="377">
        <v>2125</v>
      </c>
      <c r="J114" s="377">
        <v>0</v>
      </c>
      <c r="K114" s="378">
        <v>0</v>
      </c>
      <c r="L114" s="378"/>
      <c r="M114" s="427">
        <v>0</v>
      </c>
      <c r="N114" s="379" t="s">
        <v>440</v>
      </c>
      <c r="O114" s="428">
        <v>0</v>
      </c>
    </row>
    <row r="115" spans="1:15" s="332" customFormat="1" ht="20.25" customHeight="1" thickBot="1" x14ac:dyDescent="0.35">
      <c r="A115" s="366"/>
      <c r="B115" s="468"/>
      <c r="C115" s="469" t="s">
        <v>549</v>
      </c>
      <c r="D115" s="469"/>
      <c r="E115" s="469"/>
      <c r="F115" s="469"/>
      <c r="G115" s="377">
        <v>104880</v>
      </c>
      <c r="H115" s="377">
        <v>95180</v>
      </c>
      <c r="I115" s="377">
        <v>237521</v>
      </c>
      <c r="J115" s="377">
        <v>312600</v>
      </c>
      <c r="K115" s="378">
        <v>443160</v>
      </c>
      <c r="L115" s="378"/>
      <c r="M115" s="427">
        <v>1.43</v>
      </c>
      <c r="N115" s="379" t="s">
        <v>440</v>
      </c>
      <c r="O115" s="428">
        <v>449500</v>
      </c>
    </row>
    <row r="116" spans="1:15" s="332" customFormat="1" ht="20.25" customHeight="1" thickBot="1" x14ac:dyDescent="0.35">
      <c r="A116" s="366"/>
      <c r="B116" s="468"/>
      <c r="C116" s="469" t="s">
        <v>550</v>
      </c>
      <c r="D116" s="469"/>
      <c r="E116" s="469"/>
      <c r="F116" s="469"/>
      <c r="G116" s="377">
        <v>75120</v>
      </c>
      <c r="H116" s="377">
        <v>58600</v>
      </c>
      <c r="I116" s="377">
        <v>15642</v>
      </c>
      <c r="J116" s="377">
        <v>24000</v>
      </c>
      <c r="K116" s="378">
        <v>48000</v>
      </c>
      <c r="L116" s="378"/>
      <c r="M116" s="427">
        <v>0</v>
      </c>
      <c r="N116" s="379" t="s">
        <v>440</v>
      </c>
      <c r="O116" s="428">
        <v>48000</v>
      </c>
    </row>
    <row r="117" spans="1:15" s="332" customFormat="1" ht="20.25" thickBot="1" x14ac:dyDescent="0.35">
      <c r="A117" s="486" t="s">
        <v>551</v>
      </c>
      <c r="B117" s="487"/>
      <c r="C117" s="487"/>
      <c r="D117" s="487"/>
      <c r="E117" s="487"/>
      <c r="F117" s="487"/>
      <c r="G117" s="389">
        <v>969225</v>
      </c>
      <c r="H117" s="389">
        <f>SUM(H106:H108,H113:H116)</f>
        <v>1293957.58</v>
      </c>
      <c r="I117" s="389">
        <v>1586666.23</v>
      </c>
      <c r="J117" s="389">
        <v>910092.91</v>
      </c>
      <c r="K117" s="390">
        <v>2113966</v>
      </c>
      <c r="L117" s="390"/>
      <c r="M117" s="427"/>
      <c r="N117" s="430"/>
      <c r="O117" s="431">
        <v>2359000</v>
      </c>
    </row>
    <row r="118" spans="1:15" s="332" customFormat="1" ht="20.25" thickBot="1" x14ac:dyDescent="0.35">
      <c r="A118" s="486" t="s">
        <v>552</v>
      </c>
      <c r="B118" s="487"/>
      <c r="C118" s="487"/>
      <c r="D118" s="487"/>
      <c r="E118" s="487"/>
      <c r="F118" s="487"/>
      <c r="G118" s="389">
        <v>969225</v>
      </c>
      <c r="H118" s="389">
        <v>1293957.58</v>
      </c>
      <c r="I118" s="389">
        <v>1586666.23</v>
      </c>
      <c r="J118" s="389">
        <v>1668932.91</v>
      </c>
      <c r="K118" s="390">
        <v>2113966</v>
      </c>
      <c r="L118" s="390"/>
      <c r="M118" s="427"/>
      <c r="N118" s="430"/>
      <c r="O118" s="431">
        <v>2359000</v>
      </c>
    </row>
    <row r="119" spans="1:15" s="332" customFormat="1" ht="20.25" thickBot="1" x14ac:dyDescent="0.35">
      <c r="A119" s="366"/>
      <c r="B119" s="467" t="s">
        <v>94</v>
      </c>
      <c r="C119" s="467"/>
      <c r="D119" s="467"/>
      <c r="E119" s="467"/>
      <c r="F119" s="467"/>
      <c r="G119" s="368"/>
      <c r="H119" s="368"/>
      <c r="I119" s="368"/>
      <c r="J119" s="368"/>
      <c r="K119" s="392"/>
      <c r="L119" s="392"/>
      <c r="M119" s="427"/>
      <c r="N119" s="430"/>
      <c r="O119" s="428"/>
    </row>
    <row r="120" spans="1:15" s="332" customFormat="1" ht="20.25" thickBot="1" x14ac:dyDescent="0.35">
      <c r="A120" s="366"/>
      <c r="B120" s="467" t="s">
        <v>553</v>
      </c>
      <c r="C120" s="467"/>
      <c r="D120" s="467"/>
      <c r="E120" s="467"/>
      <c r="F120" s="467"/>
      <c r="G120" s="368"/>
      <c r="H120" s="368"/>
      <c r="I120" s="368"/>
      <c r="J120" s="368"/>
      <c r="K120" s="392"/>
      <c r="L120" s="392"/>
      <c r="M120" s="427"/>
      <c r="N120" s="430"/>
      <c r="O120" s="428"/>
    </row>
    <row r="121" spans="1:15" s="332" customFormat="1" ht="20.25" customHeight="1" thickBot="1" x14ac:dyDescent="0.35">
      <c r="A121" s="366"/>
      <c r="B121" s="468"/>
      <c r="C121" s="469" t="s">
        <v>556</v>
      </c>
      <c r="D121" s="469"/>
      <c r="E121" s="469"/>
      <c r="F121" s="469"/>
      <c r="G121" s="377">
        <v>0</v>
      </c>
      <c r="H121" s="377">
        <v>0</v>
      </c>
      <c r="I121" s="377">
        <v>24960</v>
      </c>
      <c r="J121" s="377">
        <v>0</v>
      </c>
      <c r="K121" s="378">
        <v>5000</v>
      </c>
      <c r="L121" s="378"/>
      <c r="M121" s="427">
        <v>20</v>
      </c>
      <c r="N121" s="379" t="s">
        <v>440</v>
      </c>
      <c r="O121" s="428">
        <v>6000</v>
      </c>
    </row>
    <row r="122" spans="1:15" s="332" customFormat="1" ht="20.25" customHeight="1" thickBot="1" x14ac:dyDescent="0.35">
      <c r="A122" s="366"/>
      <c r="B122" s="468"/>
      <c r="C122" s="469" t="s">
        <v>557</v>
      </c>
      <c r="D122" s="469"/>
      <c r="E122" s="469"/>
      <c r="F122" s="469"/>
      <c r="G122" s="377">
        <v>39000</v>
      </c>
      <c r="H122" s="377">
        <v>44350</v>
      </c>
      <c r="I122" s="377">
        <v>54150</v>
      </c>
      <c r="J122" s="377">
        <v>53400</v>
      </c>
      <c r="K122" s="378">
        <v>155000</v>
      </c>
      <c r="L122" s="378"/>
      <c r="M122" s="427">
        <v>-18.71</v>
      </c>
      <c r="N122" s="379" t="s">
        <v>440</v>
      </c>
      <c r="O122" s="428">
        <v>126000</v>
      </c>
    </row>
    <row r="123" spans="1:15" s="332" customFormat="1" ht="20.25" customHeight="1" thickBot="1" x14ac:dyDescent="0.35">
      <c r="A123" s="366"/>
      <c r="B123" s="468"/>
      <c r="C123" s="469" t="s">
        <v>558</v>
      </c>
      <c r="D123" s="469"/>
      <c r="E123" s="469"/>
      <c r="F123" s="469"/>
      <c r="G123" s="377">
        <v>49317</v>
      </c>
      <c r="H123" s="377">
        <v>10000</v>
      </c>
      <c r="I123" s="377">
        <v>0</v>
      </c>
      <c r="J123" s="377">
        <v>0</v>
      </c>
      <c r="K123" s="378">
        <v>15000</v>
      </c>
      <c r="L123" s="378"/>
      <c r="M123" s="427">
        <v>33.33</v>
      </c>
      <c r="N123" s="379" t="s">
        <v>440</v>
      </c>
      <c r="O123" s="428">
        <v>20000</v>
      </c>
    </row>
    <row r="124" spans="1:15" s="332" customFormat="1" ht="20.25" customHeight="1" thickBot="1" x14ac:dyDescent="0.35">
      <c r="A124" s="366"/>
      <c r="B124" s="468"/>
      <c r="C124" s="469" t="s">
        <v>559</v>
      </c>
      <c r="D124" s="469"/>
      <c r="E124" s="469"/>
      <c r="F124" s="469"/>
      <c r="G124" s="377">
        <v>37957</v>
      </c>
      <c r="H124" s="377">
        <v>20365</v>
      </c>
      <c r="I124" s="377">
        <v>0</v>
      </c>
      <c r="J124" s="377">
        <v>0</v>
      </c>
      <c r="K124" s="378">
        <v>0</v>
      </c>
      <c r="L124" s="378"/>
      <c r="M124" s="427">
        <v>0</v>
      </c>
      <c r="N124" s="379" t="s">
        <v>440</v>
      </c>
      <c r="O124" s="428">
        <v>0</v>
      </c>
    </row>
    <row r="125" spans="1:15" s="332" customFormat="1" ht="20.25" thickBot="1" x14ac:dyDescent="0.35">
      <c r="A125" s="486" t="s">
        <v>560</v>
      </c>
      <c r="B125" s="487"/>
      <c r="C125" s="487"/>
      <c r="D125" s="487"/>
      <c r="E125" s="487"/>
      <c r="F125" s="487"/>
      <c r="G125" s="389">
        <v>126274</v>
      </c>
      <c r="H125" s="389">
        <f>SUM(H121:H124)</f>
        <v>74715</v>
      </c>
      <c r="I125" s="389">
        <v>79110</v>
      </c>
      <c r="J125" s="389">
        <v>53400</v>
      </c>
      <c r="K125" s="390">
        <v>175000</v>
      </c>
      <c r="L125" s="390"/>
      <c r="M125" s="427"/>
      <c r="N125" s="430"/>
      <c r="O125" s="431">
        <v>152000</v>
      </c>
    </row>
    <row r="126" spans="1:15" s="332" customFormat="1" ht="20.25" thickBot="1" x14ac:dyDescent="0.35">
      <c r="A126" s="366"/>
      <c r="B126" s="467" t="s">
        <v>561</v>
      </c>
      <c r="C126" s="467"/>
      <c r="D126" s="467"/>
      <c r="E126" s="467"/>
      <c r="F126" s="467"/>
      <c r="G126" s="368"/>
      <c r="H126" s="368"/>
      <c r="I126" s="368"/>
      <c r="J126" s="368"/>
      <c r="K126" s="392"/>
      <c r="L126" s="392"/>
      <c r="M126" s="423"/>
      <c r="N126" s="444"/>
      <c r="O126" s="425"/>
    </row>
    <row r="127" spans="1:15" s="332" customFormat="1" ht="20.25" customHeight="1" thickBot="1" x14ac:dyDescent="0.35">
      <c r="A127" s="366"/>
      <c r="B127" s="468"/>
      <c r="C127" s="469" t="s">
        <v>562</v>
      </c>
      <c r="D127" s="469"/>
      <c r="E127" s="469"/>
      <c r="F127" s="469"/>
      <c r="G127" s="377">
        <v>45500</v>
      </c>
      <c r="H127" s="377">
        <v>49490</v>
      </c>
      <c r="I127" s="377">
        <v>39163.800000000003</v>
      </c>
      <c r="J127" s="377">
        <v>13200</v>
      </c>
      <c r="K127" s="378">
        <v>30000</v>
      </c>
      <c r="L127" s="378"/>
      <c r="M127" s="427">
        <v>0</v>
      </c>
      <c r="N127" s="379" t="s">
        <v>440</v>
      </c>
      <c r="O127" s="428">
        <v>30000</v>
      </c>
    </row>
    <row r="128" spans="1:15" s="332" customFormat="1" ht="39" customHeight="1" thickBot="1" x14ac:dyDescent="0.35">
      <c r="A128" s="366"/>
      <c r="B128" s="468"/>
      <c r="C128" s="469" t="s">
        <v>564</v>
      </c>
      <c r="D128" s="469"/>
      <c r="E128" s="469"/>
      <c r="F128" s="469"/>
      <c r="G128" s="377">
        <v>47741</v>
      </c>
      <c r="H128" s="377">
        <v>15816</v>
      </c>
      <c r="I128" s="377">
        <v>11280</v>
      </c>
      <c r="J128" s="377">
        <v>25410</v>
      </c>
      <c r="K128" s="378">
        <v>60000</v>
      </c>
      <c r="L128" s="378"/>
      <c r="M128" s="427">
        <v>0</v>
      </c>
      <c r="N128" s="379" t="s">
        <v>440</v>
      </c>
      <c r="O128" s="433">
        <v>60000</v>
      </c>
    </row>
    <row r="129" spans="1:15" s="332" customFormat="1" ht="27" customHeight="1" thickBot="1" x14ac:dyDescent="0.35">
      <c r="A129" s="488"/>
      <c r="B129" s="489"/>
      <c r="C129" s="490" t="s">
        <v>565</v>
      </c>
      <c r="D129" s="490"/>
      <c r="E129" s="490"/>
      <c r="F129" s="491"/>
      <c r="G129" s="492">
        <v>0</v>
      </c>
      <c r="H129" s="492">
        <v>0</v>
      </c>
      <c r="I129" s="492">
        <v>0</v>
      </c>
      <c r="J129" s="492">
        <v>0</v>
      </c>
      <c r="K129" s="493"/>
      <c r="L129" s="493">
        <v>10000</v>
      </c>
      <c r="M129" s="423">
        <v>0</v>
      </c>
      <c r="N129" s="379" t="s">
        <v>440</v>
      </c>
      <c r="O129" s="425">
        <v>10000</v>
      </c>
    </row>
    <row r="130" spans="1:15" s="332" customFormat="1" ht="19.5" x14ac:dyDescent="0.3">
      <c r="A130" s="494" t="s">
        <v>566</v>
      </c>
      <c r="B130" s="495"/>
      <c r="C130" s="495"/>
      <c r="D130" s="495"/>
      <c r="E130" s="495"/>
      <c r="F130" s="495"/>
      <c r="G130" s="436">
        <v>93241</v>
      </c>
      <c r="H130" s="436">
        <f>SUM(H127:H129)</f>
        <v>65306</v>
      </c>
      <c r="I130" s="436">
        <v>50443.8</v>
      </c>
      <c r="J130" s="436">
        <v>38610</v>
      </c>
      <c r="K130" s="437">
        <v>100000</v>
      </c>
      <c r="L130" s="437"/>
      <c r="M130" s="423"/>
      <c r="N130" s="451"/>
      <c r="O130" s="439">
        <v>100000</v>
      </c>
    </row>
    <row r="131" spans="1:15" s="332" customFormat="1" ht="18.75" customHeight="1" x14ac:dyDescent="0.3">
      <c r="A131" s="496"/>
      <c r="B131" s="496"/>
      <c r="C131" s="496"/>
      <c r="D131" s="496"/>
      <c r="E131" s="496"/>
      <c r="F131" s="496"/>
      <c r="G131" s="407"/>
      <c r="H131" s="407"/>
      <c r="I131" s="407"/>
      <c r="J131" s="407"/>
      <c r="K131" s="452"/>
      <c r="L131" s="452"/>
      <c r="M131" s="339"/>
    </row>
    <row r="132" spans="1:15" s="332" customFormat="1" ht="19.5" x14ac:dyDescent="0.3">
      <c r="A132" s="402">
        <v>7</v>
      </c>
      <c r="B132" s="496"/>
      <c r="C132" s="496"/>
      <c r="D132" s="496"/>
      <c r="E132" s="496"/>
      <c r="F132" s="496"/>
      <c r="G132" s="407"/>
      <c r="H132" s="407"/>
      <c r="I132" s="407"/>
      <c r="J132" s="407"/>
      <c r="K132" s="452"/>
      <c r="L132" s="452"/>
      <c r="M132" s="339"/>
    </row>
    <row r="133" spans="1:15" s="332" customFormat="1" ht="19.5" x14ac:dyDescent="0.3">
      <c r="A133" s="478"/>
      <c r="B133" s="479"/>
      <c r="C133" s="479"/>
      <c r="D133" s="479"/>
      <c r="E133" s="479"/>
      <c r="F133" s="480"/>
      <c r="G133" s="343" t="s">
        <v>536</v>
      </c>
      <c r="H133" s="343"/>
      <c r="I133" s="343"/>
      <c r="J133" s="343"/>
      <c r="K133" s="344"/>
      <c r="L133" s="345" t="s">
        <v>431</v>
      </c>
      <c r="M133" s="345"/>
      <c r="N133" s="345"/>
      <c r="O133" s="345"/>
    </row>
    <row r="134" spans="1:15" s="332" customFormat="1" ht="23.25" customHeight="1" x14ac:dyDescent="0.3">
      <c r="A134" s="481"/>
      <c r="B134" s="482"/>
      <c r="C134" s="482"/>
      <c r="D134" s="482"/>
      <c r="E134" s="482"/>
      <c r="F134" s="483"/>
      <c r="G134" s="349" t="s">
        <v>432</v>
      </c>
      <c r="H134" s="349" t="s">
        <v>433</v>
      </c>
      <c r="I134" s="349" t="s">
        <v>434</v>
      </c>
      <c r="J134" s="350" t="s">
        <v>435</v>
      </c>
      <c r="K134" s="345" t="s">
        <v>537</v>
      </c>
      <c r="L134" s="345"/>
      <c r="M134" s="351" t="s">
        <v>436</v>
      </c>
      <c r="N134" s="351"/>
      <c r="O134" s="349" t="s">
        <v>437</v>
      </c>
    </row>
    <row r="135" spans="1:15" s="332" customFormat="1" ht="20.25" thickBot="1" x14ac:dyDescent="0.35">
      <c r="A135" s="497"/>
      <c r="B135" s="498" t="s">
        <v>567</v>
      </c>
      <c r="C135" s="498"/>
      <c r="D135" s="498"/>
      <c r="E135" s="498"/>
      <c r="F135" s="498"/>
      <c r="G135" s="499"/>
      <c r="H135" s="499"/>
      <c r="I135" s="499"/>
      <c r="J135" s="499"/>
      <c r="K135" s="500"/>
      <c r="L135" s="500"/>
      <c r="M135" s="423"/>
      <c r="N135" s="444"/>
      <c r="O135" s="425"/>
    </row>
    <row r="136" spans="1:15" s="332" customFormat="1" ht="20.25" customHeight="1" thickBot="1" x14ac:dyDescent="0.35">
      <c r="A136" s="501"/>
      <c r="B136" s="502"/>
      <c r="C136" s="503" t="s">
        <v>568</v>
      </c>
      <c r="D136" s="503"/>
      <c r="E136" s="503"/>
      <c r="F136" s="503"/>
      <c r="G136" s="504">
        <v>43874</v>
      </c>
      <c r="H136" s="504">
        <v>61186</v>
      </c>
      <c r="I136" s="504">
        <v>91183</v>
      </c>
      <c r="J136" s="504">
        <v>57928.3</v>
      </c>
      <c r="K136" s="505">
        <v>50000</v>
      </c>
      <c r="L136" s="506"/>
      <c r="M136" s="427">
        <v>22.22</v>
      </c>
      <c r="N136" s="379" t="s">
        <v>440</v>
      </c>
      <c r="O136" s="428">
        <v>70000</v>
      </c>
    </row>
    <row r="137" spans="1:15" s="332" customFormat="1" ht="20.25" customHeight="1" thickBot="1" x14ac:dyDescent="0.35">
      <c r="A137" s="501"/>
      <c r="B137" s="507"/>
      <c r="C137" s="508" t="s">
        <v>573</v>
      </c>
      <c r="D137" s="503"/>
      <c r="E137" s="503"/>
      <c r="F137" s="509"/>
      <c r="G137" s="504">
        <v>0</v>
      </c>
      <c r="H137" s="504">
        <v>0</v>
      </c>
      <c r="I137" s="510">
        <v>653.04</v>
      </c>
      <c r="J137" s="510">
        <v>1454</v>
      </c>
      <c r="K137" s="511">
        <v>5000</v>
      </c>
      <c r="L137" s="506"/>
      <c r="M137" s="427">
        <v>0</v>
      </c>
      <c r="N137" s="379" t="s">
        <v>440</v>
      </c>
      <c r="O137" s="428">
        <v>5000</v>
      </c>
    </row>
    <row r="138" spans="1:15" s="332" customFormat="1" ht="20.25" customHeight="1" thickBot="1" x14ac:dyDescent="0.35">
      <c r="A138" s="417"/>
      <c r="B138" s="484"/>
      <c r="C138" s="485" t="s">
        <v>576</v>
      </c>
      <c r="D138" s="485"/>
      <c r="E138" s="485"/>
      <c r="F138" s="485"/>
      <c r="G138" s="420">
        <v>48120</v>
      </c>
      <c r="H138" s="420">
        <v>108270</v>
      </c>
      <c r="I138" s="420">
        <v>108400</v>
      </c>
      <c r="J138" s="420">
        <v>80990</v>
      </c>
      <c r="K138" s="421">
        <v>60000</v>
      </c>
      <c r="L138" s="421"/>
      <c r="M138" s="427">
        <v>0</v>
      </c>
      <c r="N138" s="379" t="s">
        <v>440</v>
      </c>
      <c r="O138" s="428">
        <v>60000</v>
      </c>
    </row>
    <row r="139" spans="1:15" s="332" customFormat="1" ht="20.25" thickBot="1" x14ac:dyDescent="0.35">
      <c r="A139" s="486" t="s">
        <v>577</v>
      </c>
      <c r="B139" s="487"/>
      <c r="C139" s="487"/>
      <c r="D139" s="487"/>
      <c r="E139" s="487"/>
      <c r="F139" s="487"/>
      <c r="G139" s="389">
        <v>91994</v>
      </c>
      <c r="H139" s="389">
        <v>169456</v>
      </c>
      <c r="I139" s="389">
        <v>200236.04</v>
      </c>
      <c r="J139" s="389">
        <v>140372.29999999999</v>
      </c>
      <c r="K139" s="390">
        <v>115000</v>
      </c>
      <c r="L139" s="390"/>
      <c r="M139" s="427"/>
      <c r="N139" s="430"/>
      <c r="O139" s="431">
        <v>135000</v>
      </c>
    </row>
    <row r="140" spans="1:15" s="332" customFormat="1" ht="20.25" thickBot="1" x14ac:dyDescent="0.35">
      <c r="A140" s="486" t="s">
        <v>584</v>
      </c>
      <c r="B140" s="487"/>
      <c r="C140" s="487"/>
      <c r="D140" s="487"/>
      <c r="E140" s="487"/>
      <c r="F140" s="487"/>
      <c r="G140" s="389">
        <v>311509</v>
      </c>
      <c r="H140" s="389">
        <v>309477</v>
      </c>
      <c r="I140" s="389">
        <v>329789.84000000003</v>
      </c>
      <c r="J140" s="389">
        <v>232382.3</v>
      </c>
      <c r="K140" s="390">
        <v>380000</v>
      </c>
      <c r="L140" s="390"/>
      <c r="M140" s="427"/>
      <c r="N140" s="430"/>
      <c r="O140" s="431">
        <v>387000</v>
      </c>
    </row>
    <row r="141" spans="1:15" s="332" customFormat="1" ht="20.25" thickBot="1" x14ac:dyDescent="0.35">
      <c r="A141" s="366"/>
      <c r="B141" s="467" t="s">
        <v>148</v>
      </c>
      <c r="C141" s="467"/>
      <c r="D141" s="467"/>
      <c r="E141" s="467"/>
      <c r="F141" s="467"/>
      <c r="G141" s="368"/>
      <c r="H141" s="368"/>
      <c r="I141" s="368"/>
      <c r="J141" s="368"/>
      <c r="K141" s="392"/>
      <c r="L141" s="392"/>
      <c r="M141" s="427"/>
      <c r="N141" s="430"/>
      <c r="O141" s="428"/>
    </row>
    <row r="142" spans="1:15" s="332" customFormat="1" ht="20.25" thickBot="1" x14ac:dyDescent="0.35">
      <c r="A142" s="366"/>
      <c r="B142" s="467" t="s">
        <v>585</v>
      </c>
      <c r="C142" s="467"/>
      <c r="D142" s="467"/>
      <c r="E142" s="467"/>
      <c r="F142" s="467"/>
      <c r="G142" s="368"/>
      <c r="H142" s="368"/>
      <c r="I142" s="368"/>
      <c r="J142" s="368"/>
      <c r="K142" s="392"/>
      <c r="L142" s="392"/>
      <c r="M142" s="427"/>
      <c r="N142" s="430"/>
      <c r="O142" s="428"/>
    </row>
    <row r="143" spans="1:15" s="332" customFormat="1" ht="20.25" customHeight="1" thickBot="1" x14ac:dyDescent="0.35">
      <c r="A143" s="366"/>
      <c r="B143" s="468"/>
      <c r="C143" s="469" t="s">
        <v>586</v>
      </c>
      <c r="D143" s="469"/>
      <c r="E143" s="469"/>
      <c r="F143" s="469"/>
      <c r="G143" s="377">
        <v>0</v>
      </c>
      <c r="H143" s="377">
        <v>0</v>
      </c>
      <c r="I143" s="377">
        <v>20970</v>
      </c>
      <c r="J143" s="377">
        <v>42470</v>
      </c>
      <c r="K143" s="378">
        <v>84000</v>
      </c>
      <c r="L143" s="378"/>
      <c r="M143" s="512">
        <v>-195.62</v>
      </c>
      <c r="N143" s="379" t="s">
        <v>440</v>
      </c>
      <c r="O143" s="428">
        <v>19680</v>
      </c>
    </row>
    <row r="144" spans="1:15" s="332" customFormat="1" ht="20.25" customHeight="1" thickBot="1" x14ac:dyDescent="0.35">
      <c r="A144" s="366"/>
      <c r="B144" s="468"/>
      <c r="C144" s="469" t="s">
        <v>610</v>
      </c>
      <c r="D144" s="469"/>
      <c r="E144" s="469"/>
      <c r="F144" s="469"/>
      <c r="G144" s="377">
        <v>0</v>
      </c>
      <c r="H144" s="377">
        <v>0</v>
      </c>
      <c r="I144" s="377">
        <v>37297</v>
      </c>
      <c r="J144" s="377">
        <v>0</v>
      </c>
      <c r="K144" s="378">
        <v>0</v>
      </c>
      <c r="L144" s="378"/>
      <c r="M144" s="427">
        <v>0</v>
      </c>
      <c r="N144" s="379" t="s">
        <v>440</v>
      </c>
      <c r="O144" s="428">
        <v>0</v>
      </c>
    </row>
    <row r="145" spans="1:16" s="332" customFormat="1" ht="20.25" customHeight="1" thickBot="1" x14ac:dyDescent="0.35">
      <c r="A145" s="366"/>
      <c r="B145" s="468"/>
      <c r="C145" s="469" t="s">
        <v>589</v>
      </c>
      <c r="D145" s="469"/>
      <c r="E145" s="469"/>
      <c r="F145" s="469"/>
      <c r="G145" s="377">
        <v>7000</v>
      </c>
      <c r="H145" s="377">
        <v>0</v>
      </c>
      <c r="I145" s="377">
        <v>0</v>
      </c>
      <c r="J145" s="377">
        <v>21000</v>
      </c>
      <c r="K145" s="378">
        <v>0</v>
      </c>
      <c r="L145" s="378"/>
      <c r="M145" s="427">
        <v>0</v>
      </c>
      <c r="N145" s="379" t="s">
        <v>440</v>
      </c>
      <c r="O145" s="428">
        <v>0</v>
      </c>
    </row>
    <row r="146" spans="1:16" s="332" customFormat="1" ht="20.25" thickBot="1" x14ac:dyDescent="0.35">
      <c r="A146" s="486" t="s">
        <v>591</v>
      </c>
      <c r="B146" s="487"/>
      <c r="C146" s="487"/>
      <c r="D146" s="487"/>
      <c r="E146" s="487"/>
      <c r="F146" s="487"/>
      <c r="G146" s="389">
        <v>7000</v>
      </c>
      <c r="H146" s="389">
        <v>0</v>
      </c>
      <c r="I146" s="389">
        <v>58267</v>
      </c>
      <c r="J146" s="389">
        <v>63470</v>
      </c>
      <c r="K146" s="390">
        <v>84000</v>
      </c>
      <c r="L146" s="390"/>
      <c r="M146" s="427"/>
      <c r="N146" s="430"/>
      <c r="O146" s="431">
        <v>19680</v>
      </c>
    </row>
    <row r="147" spans="1:16" s="332" customFormat="1" ht="20.25" thickBot="1" x14ac:dyDescent="0.35">
      <c r="A147" s="486" t="s">
        <v>597</v>
      </c>
      <c r="B147" s="487"/>
      <c r="C147" s="487"/>
      <c r="D147" s="487"/>
      <c r="E147" s="487"/>
      <c r="F147" s="487"/>
      <c r="G147" s="389">
        <v>7000</v>
      </c>
      <c r="H147" s="389">
        <v>0</v>
      </c>
      <c r="I147" s="389">
        <v>58267</v>
      </c>
      <c r="J147" s="389">
        <v>63470</v>
      </c>
      <c r="K147" s="390">
        <v>84000</v>
      </c>
      <c r="L147" s="390"/>
      <c r="M147" s="427"/>
      <c r="N147" s="430"/>
      <c r="O147" s="431">
        <v>19680</v>
      </c>
    </row>
    <row r="148" spans="1:16" s="516" customFormat="1" ht="20.25" thickBot="1" x14ac:dyDescent="0.35">
      <c r="A148" s="513" t="s">
        <v>611</v>
      </c>
      <c r="B148" s="514"/>
      <c r="C148" s="514"/>
      <c r="D148" s="514"/>
      <c r="E148" s="514"/>
      <c r="F148" s="514"/>
      <c r="G148" s="461">
        <v>1287734</v>
      </c>
      <c r="H148" s="461">
        <v>1603434.58</v>
      </c>
      <c r="I148" s="461">
        <v>1974723.07</v>
      </c>
      <c r="J148" s="461">
        <v>1964785.21</v>
      </c>
      <c r="K148" s="462">
        <v>2577966</v>
      </c>
      <c r="L148" s="462"/>
      <c r="M148" s="423"/>
      <c r="N148" s="444"/>
      <c r="O148" s="515">
        <v>2765680</v>
      </c>
    </row>
    <row r="149" spans="1:16" s="522" customFormat="1" ht="27" customHeight="1" x14ac:dyDescent="0.3">
      <c r="A149" s="517" t="s">
        <v>612</v>
      </c>
      <c r="B149" s="518"/>
      <c r="C149" s="518"/>
      <c r="D149" s="518"/>
      <c r="E149" s="518"/>
      <c r="F149" s="518"/>
      <c r="G149" s="519">
        <v>10033324.51</v>
      </c>
      <c r="H149" s="519">
        <v>13070350.16</v>
      </c>
      <c r="I149" s="519">
        <v>11797585.869999999</v>
      </c>
      <c r="J149" s="519">
        <v>11025600.390000001</v>
      </c>
      <c r="K149" s="518">
        <v>12251556</v>
      </c>
      <c r="L149" s="520"/>
      <c r="M149" s="427"/>
      <c r="N149" s="454"/>
      <c r="O149" s="521">
        <v>12720890</v>
      </c>
    </row>
    <row r="150" spans="1:16" s="332" customFormat="1" ht="48" customHeight="1" x14ac:dyDescent="0.3">
      <c r="A150" s="497"/>
      <c r="B150" s="496"/>
      <c r="C150" s="496"/>
      <c r="D150" s="496"/>
      <c r="E150" s="496"/>
      <c r="F150" s="496"/>
      <c r="G150" s="523"/>
      <c r="H150" s="523"/>
      <c r="I150" s="523"/>
      <c r="J150" s="523"/>
      <c r="K150" s="496"/>
      <c r="L150" s="496"/>
      <c r="M150" s="475"/>
      <c r="N150" s="476"/>
      <c r="O150" s="477"/>
      <c r="P150" s="477"/>
    </row>
    <row r="151" spans="1:16" s="332" customFormat="1" ht="17.25" customHeight="1" x14ac:dyDescent="0.3">
      <c r="A151" s="497"/>
      <c r="B151" s="496"/>
      <c r="C151" s="496"/>
      <c r="D151" s="496"/>
      <c r="E151" s="496"/>
      <c r="F151" s="496"/>
      <c r="G151" s="523"/>
      <c r="H151" s="523"/>
      <c r="I151" s="523"/>
      <c r="J151" s="523"/>
      <c r="K151" s="496"/>
      <c r="L151" s="496"/>
      <c r="M151" s="475"/>
      <c r="N151" s="476"/>
      <c r="O151" s="477"/>
      <c r="P151" s="477"/>
    </row>
    <row r="152" spans="1:16" s="332" customFormat="1" ht="39.75" customHeight="1" x14ac:dyDescent="0.3">
      <c r="A152" s="497"/>
      <c r="B152" s="496"/>
      <c r="C152" s="496"/>
      <c r="D152" s="496"/>
      <c r="E152" s="496"/>
      <c r="F152" s="496"/>
      <c r="G152" s="523"/>
      <c r="H152" s="523"/>
      <c r="I152" s="523"/>
      <c r="J152" s="523"/>
      <c r="K152" s="496"/>
      <c r="L152" s="496"/>
      <c r="M152" s="475"/>
      <c r="N152" s="476"/>
      <c r="O152" s="477"/>
      <c r="P152" s="477"/>
    </row>
    <row r="153" spans="1:16" s="332" customFormat="1" ht="19.5" x14ac:dyDescent="0.3">
      <c r="A153" s="497">
        <v>8</v>
      </c>
      <c r="B153" s="496"/>
      <c r="C153" s="496"/>
      <c r="D153" s="496"/>
      <c r="E153" s="496"/>
      <c r="F153" s="496"/>
      <c r="G153" s="523"/>
      <c r="H153" s="523"/>
      <c r="I153" s="523"/>
      <c r="J153" s="523"/>
      <c r="K153" s="496"/>
      <c r="L153" s="496"/>
      <c r="M153" s="475"/>
      <c r="N153" s="477"/>
      <c r="O153" s="477"/>
      <c r="P153" s="477"/>
    </row>
    <row r="154" spans="1:16" s="332" customFormat="1" ht="19.5" x14ac:dyDescent="0.3">
      <c r="A154" s="478"/>
      <c r="B154" s="479"/>
      <c r="C154" s="479"/>
      <c r="D154" s="479"/>
      <c r="E154" s="479"/>
      <c r="F154" s="480"/>
      <c r="G154" s="343" t="s">
        <v>536</v>
      </c>
      <c r="H154" s="343"/>
      <c r="I154" s="343"/>
      <c r="J154" s="343"/>
      <c r="K154" s="344"/>
      <c r="L154" s="345" t="s">
        <v>431</v>
      </c>
      <c r="M154" s="345"/>
      <c r="N154" s="345"/>
      <c r="O154" s="345"/>
    </row>
    <row r="155" spans="1:16" s="332" customFormat="1" ht="23.25" customHeight="1" x14ac:dyDescent="0.3">
      <c r="A155" s="481"/>
      <c r="B155" s="482"/>
      <c r="C155" s="482"/>
      <c r="D155" s="482"/>
      <c r="E155" s="482"/>
      <c r="F155" s="483"/>
      <c r="G155" s="349" t="s">
        <v>432</v>
      </c>
      <c r="H155" s="349" t="s">
        <v>433</v>
      </c>
      <c r="I155" s="349" t="s">
        <v>434</v>
      </c>
      <c r="J155" s="350" t="s">
        <v>435</v>
      </c>
      <c r="K155" s="345" t="s">
        <v>537</v>
      </c>
      <c r="L155" s="345"/>
      <c r="M155" s="351" t="s">
        <v>436</v>
      </c>
      <c r="N155" s="351"/>
      <c r="O155" s="349" t="s">
        <v>437</v>
      </c>
    </row>
    <row r="156" spans="1:16" s="332" customFormat="1" ht="20.25" thickBot="1" x14ac:dyDescent="0.35">
      <c r="A156" s="524" t="s">
        <v>210</v>
      </c>
      <c r="B156" s="525"/>
      <c r="C156" s="525"/>
      <c r="D156" s="525"/>
      <c r="E156" s="525"/>
      <c r="F156" s="525"/>
      <c r="G156" s="355"/>
      <c r="H156" s="355"/>
      <c r="I156" s="355"/>
      <c r="J156" s="355"/>
      <c r="K156" s="458"/>
      <c r="L156" s="458"/>
      <c r="M156" s="423"/>
      <c r="N156" s="444"/>
      <c r="O156" s="425"/>
    </row>
    <row r="157" spans="1:16" s="332" customFormat="1" ht="20.25" thickBot="1" x14ac:dyDescent="0.35">
      <c r="A157" s="465" t="s">
        <v>211</v>
      </c>
      <c r="B157" s="466"/>
      <c r="C157" s="466"/>
      <c r="D157" s="466"/>
      <c r="E157" s="466"/>
      <c r="F157" s="466"/>
      <c r="G157" s="355"/>
      <c r="H157" s="355"/>
      <c r="I157" s="355"/>
      <c r="J157" s="355"/>
      <c r="K157" s="392"/>
      <c r="L157" s="392"/>
      <c r="M157" s="427"/>
      <c r="N157" s="430"/>
      <c r="O157" s="428"/>
    </row>
    <row r="158" spans="1:16" s="332" customFormat="1" ht="20.25" thickBot="1" x14ac:dyDescent="0.35">
      <c r="A158" s="366"/>
      <c r="B158" s="467" t="s">
        <v>71</v>
      </c>
      <c r="C158" s="467"/>
      <c r="D158" s="467"/>
      <c r="E158" s="467"/>
      <c r="F158" s="467"/>
      <c r="G158" s="368"/>
      <c r="H158" s="368"/>
      <c r="I158" s="368"/>
      <c r="J158" s="368"/>
      <c r="K158" s="392"/>
      <c r="L158" s="392"/>
      <c r="M158" s="427"/>
      <c r="N158" s="430"/>
      <c r="O158" s="428"/>
    </row>
    <row r="159" spans="1:16" s="332" customFormat="1" ht="20.25" thickBot="1" x14ac:dyDescent="0.35">
      <c r="A159" s="366"/>
      <c r="B159" s="467" t="s">
        <v>545</v>
      </c>
      <c r="C159" s="467"/>
      <c r="D159" s="467"/>
      <c r="E159" s="467"/>
      <c r="F159" s="467"/>
      <c r="G159" s="368"/>
      <c r="H159" s="368"/>
      <c r="I159" s="368"/>
      <c r="J159" s="368"/>
      <c r="K159" s="392"/>
      <c r="L159" s="392"/>
      <c r="M159" s="427"/>
      <c r="N159" s="430"/>
      <c r="O159" s="428"/>
    </row>
    <row r="160" spans="1:16" s="332" customFormat="1" ht="20.25" customHeight="1" thickBot="1" x14ac:dyDescent="0.35">
      <c r="A160" s="366"/>
      <c r="B160" s="468"/>
      <c r="C160" s="469" t="s">
        <v>546</v>
      </c>
      <c r="D160" s="469"/>
      <c r="E160" s="469"/>
      <c r="F160" s="469"/>
      <c r="G160" s="377">
        <v>0</v>
      </c>
      <c r="H160" s="377">
        <v>0</v>
      </c>
      <c r="I160" s="377">
        <v>251460</v>
      </c>
      <c r="J160" s="377">
        <v>283180</v>
      </c>
      <c r="K160" s="378">
        <v>286620</v>
      </c>
      <c r="L160" s="378"/>
      <c r="M160" s="427">
        <v>7.46</v>
      </c>
      <c r="N160" s="379" t="s">
        <v>440</v>
      </c>
      <c r="O160" s="428">
        <v>308000</v>
      </c>
    </row>
    <row r="161" spans="1:15" s="332" customFormat="1" ht="20.25" customHeight="1" thickBot="1" x14ac:dyDescent="0.35">
      <c r="A161" s="366"/>
      <c r="B161" s="468"/>
      <c r="C161" s="469" t="s">
        <v>549</v>
      </c>
      <c r="D161" s="469"/>
      <c r="E161" s="469"/>
      <c r="F161" s="469"/>
      <c r="G161" s="377">
        <v>0</v>
      </c>
      <c r="H161" s="377">
        <v>0</v>
      </c>
      <c r="I161" s="377">
        <v>73521</v>
      </c>
      <c r="J161" s="377">
        <v>112800</v>
      </c>
      <c r="K161" s="378">
        <v>122160</v>
      </c>
      <c r="L161" s="378"/>
      <c r="M161" s="427">
        <v>0.36</v>
      </c>
      <c r="N161" s="379" t="s">
        <v>440</v>
      </c>
      <c r="O161" s="428">
        <v>122600</v>
      </c>
    </row>
    <row r="162" spans="1:15" s="332" customFormat="1" ht="20.25" customHeight="1" thickBot="1" x14ac:dyDescent="0.35">
      <c r="A162" s="366"/>
      <c r="B162" s="468"/>
      <c r="C162" s="469" t="s">
        <v>550</v>
      </c>
      <c r="D162" s="469"/>
      <c r="E162" s="469"/>
      <c r="F162" s="469"/>
      <c r="G162" s="377">
        <v>0</v>
      </c>
      <c r="H162" s="377">
        <v>0</v>
      </c>
      <c r="I162" s="377">
        <v>15642</v>
      </c>
      <c r="J162" s="377">
        <v>24000</v>
      </c>
      <c r="K162" s="378">
        <v>24000</v>
      </c>
      <c r="L162" s="378"/>
      <c r="M162" s="427">
        <v>0</v>
      </c>
      <c r="N162" s="379" t="s">
        <v>440</v>
      </c>
      <c r="O162" s="428">
        <v>24000</v>
      </c>
    </row>
    <row r="163" spans="1:15" s="332" customFormat="1" ht="20.25" thickBot="1" x14ac:dyDescent="0.35">
      <c r="A163" s="486" t="s">
        <v>551</v>
      </c>
      <c r="B163" s="487"/>
      <c r="C163" s="487"/>
      <c r="D163" s="487"/>
      <c r="E163" s="487"/>
      <c r="F163" s="487"/>
      <c r="G163" s="389">
        <v>0</v>
      </c>
      <c r="H163" s="389">
        <v>0</v>
      </c>
      <c r="I163" s="389">
        <v>340623</v>
      </c>
      <c r="J163" s="389">
        <v>419980</v>
      </c>
      <c r="K163" s="390">
        <v>432780</v>
      </c>
      <c r="L163" s="390"/>
      <c r="M163" s="427"/>
      <c r="N163" s="430"/>
      <c r="O163" s="431">
        <v>454600</v>
      </c>
    </row>
    <row r="164" spans="1:15" s="332" customFormat="1" ht="20.25" thickBot="1" x14ac:dyDescent="0.35">
      <c r="A164" s="486" t="s">
        <v>552</v>
      </c>
      <c r="B164" s="487"/>
      <c r="C164" s="487"/>
      <c r="D164" s="487"/>
      <c r="E164" s="487"/>
      <c r="F164" s="487"/>
      <c r="G164" s="389">
        <v>0</v>
      </c>
      <c r="H164" s="389">
        <v>0</v>
      </c>
      <c r="I164" s="389">
        <v>340623</v>
      </c>
      <c r="J164" s="389">
        <v>419980</v>
      </c>
      <c r="K164" s="390">
        <v>432780</v>
      </c>
      <c r="L164" s="390"/>
      <c r="M164" s="427"/>
      <c r="N164" s="430"/>
      <c r="O164" s="431">
        <v>454600</v>
      </c>
    </row>
    <row r="165" spans="1:15" s="332" customFormat="1" ht="20.25" thickBot="1" x14ac:dyDescent="0.35">
      <c r="A165" s="366"/>
      <c r="B165" s="467" t="s">
        <v>94</v>
      </c>
      <c r="C165" s="467"/>
      <c r="D165" s="467"/>
      <c r="E165" s="467"/>
      <c r="F165" s="467"/>
      <c r="G165" s="368"/>
      <c r="H165" s="368"/>
      <c r="I165" s="368"/>
      <c r="J165" s="368"/>
      <c r="K165" s="392"/>
      <c r="L165" s="392"/>
      <c r="M165" s="427"/>
      <c r="N165" s="430"/>
      <c r="O165" s="428"/>
    </row>
    <row r="166" spans="1:15" s="332" customFormat="1" ht="20.25" thickBot="1" x14ac:dyDescent="0.35">
      <c r="A166" s="366"/>
      <c r="B166" s="467" t="s">
        <v>553</v>
      </c>
      <c r="C166" s="467"/>
      <c r="D166" s="467"/>
      <c r="E166" s="467"/>
      <c r="F166" s="467"/>
      <c r="G166" s="368"/>
      <c r="H166" s="368"/>
      <c r="I166" s="368"/>
      <c r="J166" s="368"/>
      <c r="K166" s="392"/>
      <c r="L166" s="392"/>
      <c r="M166" s="427"/>
      <c r="N166" s="430"/>
      <c r="O166" s="428"/>
    </row>
    <row r="167" spans="1:15" s="332" customFormat="1" ht="20.25" customHeight="1" thickBot="1" x14ac:dyDescent="0.35">
      <c r="A167" s="366"/>
      <c r="B167" s="468"/>
      <c r="C167" s="469" t="s">
        <v>557</v>
      </c>
      <c r="D167" s="469"/>
      <c r="E167" s="469"/>
      <c r="F167" s="469"/>
      <c r="G167" s="377">
        <v>0</v>
      </c>
      <c r="H167" s="377">
        <v>0</v>
      </c>
      <c r="I167" s="377">
        <v>0</v>
      </c>
      <c r="J167" s="377">
        <v>30500</v>
      </c>
      <c r="K167" s="378">
        <v>36000</v>
      </c>
      <c r="L167" s="378"/>
      <c r="M167" s="427">
        <v>0</v>
      </c>
      <c r="N167" s="379" t="s">
        <v>440</v>
      </c>
      <c r="O167" s="428">
        <v>36000</v>
      </c>
    </row>
    <row r="168" spans="1:15" s="332" customFormat="1" ht="20.25" thickBot="1" x14ac:dyDescent="0.35">
      <c r="A168" s="486" t="s">
        <v>560</v>
      </c>
      <c r="B168" s="487"/>
      <c r="C168" s="487"/>
      <c r="D168" s="487"/>
      <c r="E168" s="487"/>
      <c r="F168" s="487"/>
      <c r="G168" s="389">
        <v>0</v>
      </c>
      <c r="H168" s="389">
        <v>0</v>
      </c>
      <c r="I168" s="389">
        <v>0</v>
      </c>
      <c r="J168" s="389">
        <v>30500</v>
      </c>
      <c r="K168" s="390">
        <v>36000</v>
      </c>
      <c r="L168" s="390"/>
      <c r="M168" s="427"/>
      <c r="N168" s="430"/>
      <c r="O168" s="431">
        <v>36000</v>
      </c>
    </row>
    <row r="169" spans="1:15" s="332" customFormat="1" ht="20.25" thickBot="1" x14ac:dyDescent="0.35">
      <c r="A169" s="486" t="s">
        <v>584</v>
      </c>
      <c r="B169" s="487"/>
      <c r="C169" s="487"/>
      <c r="D169" s="487"/>
      <c r="E169" s="487"/>
      <c r="F169" s="487"/>
      <c r="G169" s="389">
        <v>0</v>
      </c>
      <c r="H169" s="389">
        <v>0</v>
      </c>
      <c r="I169" s="389">
        <v>0</v>
      </c>
      <c r="J169" s="389">
        <v>30500</v>
      </c>
      <c r="K169" s="390">
        <v>36000</v>
      </c>
      <c r="L169" s="390"/>
      <c r="M169" s="423"/>
      <c r="N169" s="444"/>
      <c r="O169" s="439">
        <v>36000</v>
      </c>
    </row>
    <row r="170" spans="1:15" s="332" customFormat="1" ht="20.25" thickBot="1" x14ac:dyDescent="0.35">
      <c r="A170" s="526"/>
      <c r="B170" s="527" t="s">
        <v>148</v>
      </c>
      <c r="C170" s="527"/>
      <c r="D170" s="527"/>
      <c r="E170" s="527"/>
      <c r="F170" s="528"/>
      <c r="G170" s="529"/>
      <c r="H170" s="529"/>
      <c r="I170" s="529"/>
      <c r="J170" s="529"/>
      <c r="K170" s="530"/>
      <c r="L170" s="530"/>
      <c r="M170" s="427"/>
      <c r="N170" s="454"/>
      <c r="O170" s="428"/>
    </row>
    <row r="171" spans="1:15" s="332" customFormat="1" ht="20.25" thickBot="1" x14ac:dyDescent="0.35">
      <c r="A171" s="526"/>
      <c r="B171" s="527" t="s">
        <v>585</v>
      </c>
      <c r="C171" s="527"/>
      <c r="D171" s="527"/>
      <c r="E171" s="527"/>
      <c r="F171" s="528"/>
      <c r="G171" s="529"/>
      <c r="H171" s="529"/>
      <c r="I171" s="529"/>
      <c r="J171" s="529"/>
      <c r="K171" s="530"/>
      <c r="L171" s="531"/>
      <c r="M171" s="456"/>
      <c r="N171" s="532"/>
      <c r="O171" s="457"/>
    </row>
    <row r="172" spans="1:15" s="332" customFormat="1" ht="20.25" customHeight="1" thickBot="1" x14ac:dyDescent="0.35">
      <c r="A172" s="526"/>
      <c r="B172" s="533"/>
      <c r="C172" s="490" t="s">
        <v>586</v>
      </c>
      <c r="D172" s="490"/>
      <c r="E172" s="490"/>
      <c r="F172" s="491"/>
      <c r="G172" s="534">
        <v>0</v>
      </c>
      <c r="H172" s="534">
        <v>0</v>
      </c>
      <c r="I172" s="534">
        <v>0</v>
      </c>
      <c r="J172" s="534">
        <v>0</v>
      </c>
      <c r="K172" s="535"/>
      <c r="L172" s="536">
        <v>8680</v>
      </c>
      <c r="M172" s="512">
        <v>-100</v>
      </c>
      <c r="N172" s="379" t="s">
        <v>440</v>
      </c>
      <c r="O172" s="428">
        <v>0</v>
      </c>
    </row>
    <row r="173" spans="1:15" s="332" customFormat="1" ht="20.25" thickBot="1" x14ac:dyDescent="0.35">
      <c r="A173" s="526"/>
      <c r="B173" s="533"/>
      <c r="C173" s="537" t="s">
        <v>591</v>
      </c>
      <c r="D173" s="537"/>
      <c r="E173" s="537"/>
      <c r="F173" s="538"/>
      <c r="G173" s="529">
        <v>0</v>
      </c>
      <c r="H173" s="529">
        <v>0</v>
      </c>
      <c r="I173" s="529">
        <v>0</v>
      </c>
      <c r="J173" s="529">
        <v>0</v>
      </c>
      <c r="K173" s="530"/>
      <c r="L173" s="531">
        <v>8680</v>
      </c>
      <c r="M173" s="539"/>
      <c r="N173" s="477"/>
      <c r="O173" s="540">
        <v>0</v>
      </c>
    </row>
    <row r="174" spans="1:15" s="332" customFormat="1" ht="20.25" thickBot="1" x14ac:dyDescent="0.35">
      <c r="A174" s="541"/>
      <c r="B174" s="542"/>
      <c r="C174" s="537" t="s">
        <v>597</v>
      </c>
      <c r="D174" s="537"/>
      <c r="E174" s="537"/>
      <c r="F174" s="538"/>
      <c r="G174" s="529">
        <v>0</v>
      </c>
      <c r="H174" s="529">
        <v>0</v>
      </c>
      <c r="I174" s="529">
        <v>0</v>
      </c>
      <c r="J174" s="529">
        <v>0</v>
      </c>
      <c r="K174" s="530"/>
      <c r="L174" s="531">
        <v>8680</v>
      </c>
      <c r="M174" s="427"/>
      <c r="N174" s="543"/>
      <c r="O174" s="431">
        <v>0</v>
      </c>
    </row>
    <row r="175" spans="1:15" s="516" customFormat="1" ht="23.25" customHeight="1" x14ac:dyDescent="0.3">
      <c r="A175" s="544" t="s">
        <v>613</v>
      </c>
      <c r="B175" s="545"/>
      <c r="C175" s="545"/>
      <c r="D175" s="545"/>
      <c r="E175" s="545"/>
      <c r="F175" s="545"/>
      <c r="G175" s="546">
        <v>0</v>
      </c>
      <c r="H175" s="546">
        <v>0</v>
      </c>
      <c r="I175" s="546">
        <v>340623</v>
      </c>
      <c r="J175" s="546">
        <v>450480</v>
      </c>
      <c r="K175" s="547">
        <v>477460</v>
      </c>
      <c r="L175" s="548"/>
      <c r="M175" s="549"/>
      <c r="N175" s="550"/>
      <c r="O175" s="515">
        <v>490600</v>
      </c>
    </row>
    <row r="176" spans="1:15" s="332" customFormat="1" ht="18.75" customHeight="1" x14ac:dyDescent="0.3">
      <c r="A176" s="497">
        <v>9</v>
      </c>
      <c r="B176" s="496"/>
      <c r="C176" s="496" t="s">
        <v>428</v>
      </c>
      <c r="D176" s="496"/>
      <c r="E176" s="496"/>
      <c r="F176" s="496"/>
      <c r="G176" s="407"/>
      <c r="H176" s="407"/>
      <c r="I176" s="407"/>
      <c r="J176" s="407"/>
      <c r="K176" s="452"/>
      <c r="L176" s="452"/>
      <c r="M176" s="475"/>
      <c r="N176" s="477"/>
      <c r="O176" s="551"/>
    </row>
    <row r="177" spans="1:15" s="332" customFormat="1" ht="19.5" x14ac:dyDescent="0.3">
      <c r="A177" s="478"/>
      <c r="B177" s="479"/>
      <c r="C177" s="479"/>
      <c r="D177" s="479"/>
      <c r="E177" s="479"/>
      <c r="F177" s="480"/>
      <c r="G177" s="343" t="s">
        <v>536</v>
      </c>
      <c r="H177" s="343"/>
      <c r="I177" s="343"/>
      <c r="J177" s="343"/>
      <c r="K177" s="344"/>
      <c r="L177" s="345" t="s">
        <v>431</v>
      </c>
      <c r="M177" s="345"/>
      <c r="N177" s="345"/>
      <c r="O177" s="345"/>
    </row>
    <row r="178" spans="1:15" s="332" customFormat="1" ht="24" customHeight="1" x14ac:dyDescent="0.3">
      <c r="A178" s="481"/>
      <c r="B178" s="482"/>
      <c r="C178" s="482"/>
      <c r="D178" s="482"/>
      <c r="E178" s="482"/>
      <c r="F178" s="483"/>
      <c r="G178" s="349" t="s">
        <v>432</v>
      </c>
      <c r="H178" s="349" t="s">
        <v>433</v>
      </c>
      <c r="I178" s="349" t="s">
        <v>434</v>
      </c>
      <c r="J178" s="350" t="s">
        <v>435</v>
      </c>
      <c r="K178" s="345" t="s">
        <v>537</v>
      </c>
      <c r="L178" s="345"/>
      <c r="M178" s="351" t="s">
        <v>436</v>
      </c>
      <c r="N178" s="351"/>
      <c r="O178" s="349" t="s">
        <v>437</v>
      </c>
    </row>
    <row r="179" spans="1:15" s="332" customFormat="1" ht="20.25" thickBot="1" x14ac:dyDescent="0.35">
      <c r="A179" s="465" t="s">
        <v>218</v>
      </c>
      <c r="B179" s="466"/>
      <c r="C179" s="466"/>
      <c r="D179" s="466"/>
      <c r="E179" s="466"/>
      <c r="F179" s="466"/>
      <c r="G179" s="355"/>
      <c r="H179" s="355"/>
      <c r="I179" s="355"/>
      <c r="J179" s="355"/>
      <c r="K179" s="458"/>
      <c r="L179" s="458"/>
      <c r="M179" s="423"/>
      <c r="N179" s="444"/>
      <c r="O179" s="425"/>
    </row>
    <row r="180" spans="1:15" s="332" customFormat="1" ht="16.5" customHeight="1" thickBot="1" x14ac:dyDescent="0.35">
      <c r="A180" s="366"/>
      <c r="B180" s="467" t="s">
        <v>94</v>
      </c>
      <c r="C180" s="467"/>
      <c r="D180" s="467"/>
      <c r="E180" s="467"/>
      <c r="F180" s="467"/>
      <c r="G180" s="368"/>
      <c r="H180" s="368"/>
      <c r="I180" s="368"/>
      <c r="J180" s="368"/>
      <c r="K180" s="392"/>
      <c r="L180" s="392"/>
      <c r="M180" s="427"/>
      <c r="N180" s="430"/>
      <c r="O180" s="428"/>
    </row>
    <row r="181" spans="1:15" s="332" customFormat="1" ht="18.75" customHeight="1" thickBot="1" x14ac:dyDescent="0.35">
      <c r="A181" s="366"/>
      <c r="B181" s="467" t="s">
        <v>553</v>
      </c>
      <c r="C181" s="467"/>
      <c r="D181" s="467"/>
      <c r="E181" s="467"/>
      <c r="F181" s="467"/>
      <c r="G181" s="368"/>
      <c r="H181" s="368"/>
      <c r="I181" s="368"/>
      <c r="J181" s="368"/>
      <c r="K181" s="392"/>
      <c r="L181" s="392"/>
      <c r="M181" s="427"/>
      <c r="N181" s="430"/>
      <c r="O181" s="428"/>
    </row>
    <row r="182" spans="1:15" s="332" customFormat="1" ht="36.75" customHeight="1" thickBot="1" x14ac:dyDescent="0.35">
      <c r="A182" s="366"/>
      <c r="B182" s="468"/>
      <c r="C182" s="469" t="s">
        <v>554</v>
      </c>
      <c r="D182" s="469"/>
      <c r="E182" s="469"/>
      <c r="F182" s="469"/>
      <c r="G182" s="377" t="s">
        <v>485</v>
      </c>
      <c r="H182" s="377">
        <v>38600</v>
      </c>
      <c r="I182" s="377">
        <v>0</v>
      </c>
      <c r="J182" s="377">
        <v>0</v>
      </c>
      <c r="K182" s="378">
        <v>20000</v>
      </c>
      <c r="L182" s="378"/>
      <c r="M182" s="512">
        <v>-100</v>
      </c>
      <c r="N182" s="379" t="s">
        <v>440</v>
      </c>
      <c r="O182" s="433">
        <v>0</v>
      </c>
    </row>
    <row r="183" spans="1:15" s="332" customFormat="1" ht="18.75" customHeight="1" thickBot="1" x14ac:dyDescent="0.35">
      <c r="A183" s="366"/>
      <c r="B183" s="468"/>
      <c r="C183" s="469" t="s">
        <v>557</v>
      </c>
      <c r="D183" s="469"/>
      <c r="E183" s="469"/>
      <c r="F183" s="469"/>
      <c r="G183" s="377" t="s">
        <v>485</v>
      </c>
      <c r="H183" s="377">
        <v>0</v>
      </c>
      <c r="I183" s="377">
        <v>30000</v>
      </c>
      <c r="J183" s="377">
        <v>0</v>
      </c>
      <c r="K183" s="378">
        <v>0</v>
      </c>
      <c r="L183" s="378"/>
      <c r="M183" s="427">
        <v>0</v>
      </c>
      <c r="N183" s="379" t="s">
        <v>440</v>
      </c>
      <c r="O183" s="428">
        <v>0</v>
      </c>
    </row>
    <row r="184" spans="1:15" s="332" customFormat="1" ht="21.75" customHeight="1" thickBot="1" x14ac:dyDescent="0.35">
      <c r="A184" s="486" t="s">
        <v>560</v>
      </c>
      <c r="B184" s="487"/>
      <c r="C184" s="487"/>
      <c r="D184" s="487"/>
      <c r="E184" s="487"/>
      <c r="F184" s="487"/>
      <c r="G184" s="389" t="s">
        <v>485</v>
      </c>
      <c r="H184" s="389">
        <v>38600</v>
      </c>
      <c r="I184" s="389">
        <v>30000</v>
      </c>
      <c r="J184" s="389">
        <v>0</v>
      </c>
      <c r="K184" s="390">
        <v>20000</v>
      </c>
      <c r="L184" s="390"/>
      <c r="M184" s="427"/>
      <c r="N184" s="430"/>
      <c r="O184" s="431">
        <v>0</v>
      </c>
    </row>
    <row r="185" spans="1:15" s="332" customFormat="1" ht="18.75" customHeight="1" thickBot="1" x14ac:dyDescent="0.35">
      <c r="A185" s="366"/>
      <c r="B185" s="467" t="s">
        <v>561</v>
      </c>
      <c r="C185" s="467"/>
      <c r="D185" s="467"/>
      <c r="E185" s="467"/>
      <c r="F185" s="467"/>
      <c r="G185" s="368"/>
      <c r="H185" s="368"/>
      <c r="I185" s="368"/>
      <c r="J185" s="368"/>
      <c r="K185" s="392"/>
      <c r="L185" s="392"/>
      <c r="M185" s="427"/>
      <c r="N185" s="430"/>
      <c r="O185" s="428"/>
    </row>
    <row r="186" spans="1:15" s="332" customFormat="1" ht="20.25" customHeight="1" thickBot="1" x14ac:dyDescent="0.35">
      <c r="A186" s="366"/>
      <c r="B186" s="468"/>
      <c r="C186" s="490" t="s">
        <v>562</v>
      </c>
      <c r="D186" s="490"/>
      <c r="E186" s="490"/>
      <c r="F186" s="491"/>
      <c r="G186" s="552">
        <v>0</v>
      </c>
      <c r="H186" s="552">
        <v>25600</v>
      </c>
      <c r="I186" s="552">
        <v>0</v>
      </c>
      <c r="J186" s="552">
        <v>0</v>
      </c>
      <c r="K186" s="426">
        <v>0</v>
      </c>
      <c r="L186" s="448"/>
      <c r="M186" s="427">
        <v>0</v>
      </c>
      <c r="N186" s="379" t="s">
        <v>440</v>
      </c>
      <c r="O186" s="428">
        <v>0</v>
      </c>
    </row>
    <row r="187" spans="1:15" s="332" customFormat="1" ht="34.5" customHeight="1" thickBot="1" x14ac:dyDescent="0.35">
      <c r="A187" s="366"/>
      <c r="B187" s="468"/>
      <c r="C187" s="469" t="s">
        <v>564</v>
      </c>
      <c r="D187" s="469"/>
      <c r="E187" s="469"/>
      <c r="F187" s="469"/>
      <c r="G187" s="377">
        <v>0</v>
      </c>
      <c r="H187" s="377">
        <v>50296</v>
      </c>
      <c r="I187" s="377">
        <v>51597.4</v>
      </c>
      <c r="J187" s="377">
        <v>57345</v>
      </c>
      <c r="K187" s="553">
        <v>120000</v>
      </c>
      <c r="L187" s="553"/>
      <c r="M187" s="427">
        <v>6.67</v>
      </c>
      <c r="N187" s="379" t="s">
        <v>440</v>
      </c>
      <c r="O187" s="433">
        <v>112000</v>
      </c>
    </row>
    <row r="188" spans="1:15" s="332" customFormat="1" ht="20.25" customHeight="1" thickBot="1" x14ac:dyDescent="0.35">
      <c r="A188" s="486" t="s">
        <v>566</v>
      </c>
      <c r="B188" s="487"/>
      <c r="C188" s="487"/>
      <c r="D188" s="487"/>
      <c r="E188" s="487"/>
      <c r="F188" s="487"/>
      <c r="G188" s="389">
        <v>0</v>
      </c>
      <c r="H188" s="389">
        <f>SUM(H186:H187)</f>
        <v>75896</v>
      </c>
      <c r="I188" s="389">
        <v>51597.4</v>
      </c>
      <c r="J188" s="389">
        <v>57345</v>
      </c>
      <c r="K188" s="390">
        <v>120000</v>
      </c>
      <c r="L188" s="390"/>
      <c r="M188" s="427"/>
      <c r="N188" s="430"/>
      <c r="O188" s="431">
        <v>112000</v>
      </c>
    </row>
    <row r="189" spans="1:15" s="332" customFormat="1" ht="18.75" customHeight="1" thickBot="1" x14ac:dyDescent="0.35">
      <c r="A189" s="554" t="s">
        <v>614</v>
      </c>
      <c r="B189" s="527"/>
      <c r="C189" s="527"/>
      <c r="D189" s="527"/>
      <c r="E189" s="527"/>
      <c r="F189" s="528"/>
      <c r="G189" s="389"/>
      <c r="H189" s="389"/>
      <c r="I189" s="389"/>
      <c r="J189" s="389"/>
      <c r="K189" s="555"/>
      <c r="L189" s="556"/>
      <c r="M189" s="427"/>
      <c r="N189" s="430"/>
      <c r="O189" s="428"/>
    </row>
    <row r="190" spans="1:15" s="332" customFormat="1" ht="20.25" customHeight="1" thickBot="1" x14ac:dyDescent="0.35">
      <c r="A190" s="557" t="s">
        <v>615</v>
      </c>
      <c r="B190" s="490"/>
      <c r="C190" s="490"/>
      <c r="D190" s="490"/>
      <c r="E190" s="490"/>
      <c r="F190" s="491"/>
      <c r="G190" s="558">
        <v>79940</v>
      </c>
      <c r="H190" s="558">
        <v>0</v>
      </c>
      <c r="I190" s="558">
        <v>0</v>
      </c>
      <c r="J190" s="558">
        <v>0</v>
      </c>
      <c r="K190" s="559">
        <v>0</v>
      </c>
      <c r="L190" s="560"/>
      <c r="M190" s="427">
        <v>0</v>
      </c>
      <c r="N190" s="379" t="s">
        <v>440</v>
      </c>
      <c r="O190" s="428">
        <v>0</v>
      </c>
    </row>
    <row r="191" spans="1:15" s="332" customFormat="1" ht="21" customHeight="1" thickBot="1" x14ac:dyDescent="0.35">
      <c r="A191" s="561"/>
      <c r="B191" s="562"/>
      <c r="C191" s="562"/>
      <c r="D191" s="563"/>
      <c r="E191" s="563"/>
      <c r="F191" s="564" t="s">
        <v>577</v>
      </c>
      <c r="G191" s="389">
        <v>79940</v>
      </c>
      <c r="H191" s="389">
        <v>0</v>
      </c>
      <c r="I191" s="389">
        <v>0</v>
      </c>
      <c r="J191" s="389">
        <v>0</v>
      </c>
      <c r="K191" s="429">
        <v>0</v>
      </c>
      <c r="L191" s="565"/>
      <c r="M191" s="427"/>
      <c r="N191" s="379"/>
      <c r="O191" s="428">
        <v>0</v>
      </c>
    </row>
    <row r="192" spans="1:15" s="332" customFormat="1" ht="21" customHeight="1" thickBot="1" x14ac:dyDescent="0.35">
      <c r="A192" s="486" t="s">
        <v>584</v>
      </c>
      <c r="B192" s="487"/>
      <c r="C192" s="487"/>
      <c r="D192" s="487"/>
      <c r="E192" s="487"/>
      <c r="F192" s="487"/>
      <c r="G192" s="389">
        <v>248810</v>
      </c>
      <c r="H192" s="389">
        <v>114496</v>
      </c>
      <c r="I192" s="389">
        <v>81597.399999999994</v>
      </c>
      <c r="J192" s="389">
        <v>57345</v>
      </c>
      <c r="K192" s="390">
        <v>140000</v>
      </c>
      <c r="L192" s="390"/>
      <c r="M192" s="423"/>
      <c r="N192" s="444"/>
      <c r="O192" s="439">
        <v>112000</v>
      </c>
    </row>
    <row r="193" spans="1:15" s="332" customFormat="1" ht="18" customHeight="1" thickBot="1" x14ac:dyDescent="0.35">
      <c r="A193" s="366"/>
      <c r="B193" s="467" t="s">
        <v>148</v>
      </c>
      <c r="C193" s="467"/>
      <c r="D193" s="467"/>
      <c r="E193" s="467"/>
      <c r="F193" s="467"/>
      <c r="G193" s="368"/>
      <c r="H193" s="368"/>
      <c r="I193" s="368"/>
      <c r="J193" s="368"/>
      <c r="K193" s="392"/>
      <c r="L193" s="392"/>
      <c r="M193" s="427"/>
      <c r="N193" s="454"/>
      <c r="O193" s="428"/>
    </row>
    <row r="194" spans="1:15" s="332" customFormat="1" ht="18" customHeight="1" thickBot="1" x14ac:dyDescent="0.35">
      <c r="A194" s="366"/>
      <c r="B194" s="467" t="s">
        <v>585</v>
      </c>
      <c r="C194" s="467"/>
      <c r="D194" s="467"/>
      <c r="E194" s="467"/>
      <c r="F194" s="467"/>
      <c r="G194" s="368"/>
      <c r="H194" s="368"/>
      <c r="I194" s="368"/>
      <c r="J194" s="368"/>
      <c r="K194" s="392"/>
      <c r="L194" s="432"/>
      <c r="M194" s="456"/>
      <c r="N194" s="532"/>
      <c r="O194" s="457"/>
    </row>
    <row r="195" spans="1:15" s="332" customFormat="1" ht="18" customHeight="1" thickBot="1" x14ac:dyDescent="0.35">
      <c r="A195" s="366"/>
      <c r="B195" s="468"/>
      <c r="C195" s="469" t="s">
        <v>586</v>
      </c>
      <c r="D195" s="469"/>
      <c r="E195" s="469"/>
      <c r="F195" s="469"/>
      <c r="G195" s="377">
        <v>0</v>
      </c>
      <c r="H195" s="377">
        <v>0</v>
      </c>
      <c r="I195" s="377">
        <v>0</v>
      </c>
      <c r="J195" s="377">
        <v>44000</v>
      </c>
      <c r="K195" s="378">
        <v>39000</v>
      </c>
      <c r="L195" s="426"/>
      <c r="M195" s="512">
        <v>-100</v>
      </c>
      <c r="N195" s="379" t="s">
        <v>440</v>
      </c>
      <c r="O195" s="428">
        <v>0</v>
      </c>
    </row>
    <row r="196" spans="1:15" s="332" customFormat="1" ht="20.25" customHeight="1" thickBot="1" x14ac:dyDescent="0.35">
      <c r="A196" s="366"/>
      <c r="B196" s="468"/>
      <c r="C196" s="490" t="s">
        <v>588</v>
      </c>
      <c r="D196" s="490"/>
      <c r="E196" s="490"/>
      <c r="F196" s="491"/>
      <c r="G196" s="377">
        <v>0</v>
      </c>
      <c r="H196" s="377">
        <v>0</v>
      </c>
      <c r="I196" s="377">
        <v>0</v>
      </c>
      <c r="J196" s="377">
        <v>0</v>
      </c>
      <c r="K196" s="566">
        <v>24000</v>
      </c>
      <c r="L196" s="449">
        <v>24000</v>
      </c>
      <c r="M196" s="567">
        <v>-100</v>
      </c>
      <c r="N196" s="379" t="s">
        <v>440</v>
      </c>
      <c r="O196" s="568">
        <v>0</v>
      </c>
    </row>
    <row r="197" spans="1:15" s="332" customFormat="1" ht="18" customHeight="1" thickBot="1" x14ac:dyDescent="0.35">
      <c r="A197" s="366"/>
      <c r="B197" s="468"/>
      <c r="C197" s="469" t="s">
        <v>616</v>
      </c>
      <c r="D197" s="469"/>
      <c r="E197" s="469"/>
      <c r="F197" s="469"/>
      <c r="G197" s="377">
        <v>0</v>
      </c>
      <c r="H197" s="377">
        <v>111500</v>
      </c>
      <c r="I197" s="377">
        <v>0</v>
      </c>
      <c r="J197" s="377">
        <v>95000</v>
      </c>
      <c r="K197" s="378">
        <v>52360</v>
      </c>
      <c r="L197" s="426"/>
      <c r="M197" s="512">
        <v>-100</v>
      </c>
      <c r="N197" s="379" t="s">
        <v>440</v>
      </c>
      <c r="O197" s="428">
        <v>0</v>
      </c>
    </row>
    <row r="198" spans="1:15" s="332" customFormat="1" ht="21" customHeight="1" x14ac:dyDescent="0.3">
      <c r="A198" s="494" t="s">
        <v>591</v>
      </c>
      <c r="B198" s="495"/>
      <c r="C198" s="495"/>
      <c r="D198" s="495"/>
      <c r="E198" s="495"/>
      <c r="F198" s="495"/>
      <c r="G198" s="436">
        <v>0</v>
      </c>
      <c r="H198" s="436">
        <v>111500</v>
      </c>
      <c r="I198" s="436">
        <v>0</v>
      </c>
      <c r="J198" s="436">
        <v>139000</v>
      </c>
      <c r="K198" s="437">
        <v>115360</v>
      </c>
      <c r="L198" s="438"/>
      <c r="M198" s="423"/>
      <c r="N198" s="569"/>
      <c r="O198" s="439">
        <v>0</v>
      </c>
    </row>
    <row r="199" spans="1:15" s="332" customFormat="1" ht="19.5" x14ac:dyDescent="0.3">
      <c r="A199" s="402">
        <v>10</v>
      </c>
      <c r="B199" s="496"/>
      <c r="C199" s="496"/>
      <c r="D199" s="496"/>
      <c r="E199" s="496"/>
      <c r="F199" s="496"/>
      <c r="G199" s="407"/>
      <c r="H199" s="407"/>
      <c r="I199" s="407"/>
      <c r="J199" s="407"/>
      <c r="K199" s="452"/>
      <c r="L199" s="452"/>
      <c r="M199" s="339"/>
    </row>
    <row r="200" spans="1:15" s="332" customFormat="1" ht="19.5" x14ac:dyDescent="0.3">
      <c r="A200" s="478"/>
      <c r="B200" s="479"/>
      <c r="C200" s="479"/>
      <c r="D200" s="479"/>
      <c r="E200" s="479"/>
      <c r="F200" s="480"/>
      <c r="G200" s="343" t="s">
        <v>536</v>
      </c>
      <c r="H200" s="343"/>
      <c r="I200" s="343"/>
      <c r="J200" s="343"/>
      <c r="K200" s="344"/>
      <c r="L200" s="345" t="s">
        <v>431</v>
      </c>
      <c r="M200" s="345"/>
      <c r="N200" s="345"/>
      <c r="O200" s="345"/>
    </row>
    <row r="201" spans="1:15" s="332" customFormat="1" ht="23.25" customHeight="1" x14ac:dyDescent="0.3">
      <c r="A201" s="481"/>
      <c r="B201" s="482"/>
      <c r="C201" s="482"/>
      <c r="D201" s="482"/>
      <c r="E201" s="482"/>
      <c r="F201" s="483"/>
      <c r="G201" s="349" t="s">
        <v>432</v>
      </c>
      <c r="H201" s="349" t="s">
        <v>433</v>
      </c>
      <c r="I201" s="349" t="s">
        <v>434</v>
      </c>
      <c r="J201" s="350" t="s">
        <v>435</v>
      </c>
      <c r="K201" s="345" t="s">
        <v>537</v>
      </c>
      <c r="L201" s="345"/>
      <c r="M201" s="351" t="s">
        <v>436</v>
      </c>
      <c r="N201" s="351"/>
      <c r="O201" s="349" t="s">
        <v>437</v>
      </c>
    </row>
    <row r="202" spans="1:15" s="332" customFormat="1" ht="27" customHeight="1" thickBot="1" x14ac:dyDescent="0.35">
      <c r="A202" s="417"/>
      <c r="B202" s="570" t="s">
        <v>592</v>
      </c>
      <c r="C202" s="570"/>
      <c r="D202" s="570"/>
      <c r="E202" s="570"/>
      <c r="F202" s="570"/>
      <c r="G202" s="355"/>
      <c r="H202" s="355"/>
      <c r="I202" s="355"/>
      <c r="J202" s="355"/>
      <c r="K202" s="458"/>
      <c r="L202" s="458"/>
      <c r="M202" s="423"/>
      <c r="N202" s="444"/>
      <c r="O202" s="425"/>
    </row>
    <row r="203" spans="1:15" s="332" customFormat="1" ht="27" customHeight="1" thickBot="1" x14ac:dyDescent="0.35">
      <c r="A203" s="366"/>
      <c r="B203" s="468"/>
      <c r="C203" s="490" t="s">
        <v>617</v>
      </c>
      <c r="D203" s="490"/>
      <c r="E203" s="490"/>
      <c r="F203" s="491"/>
      <c r="G203" s="552">
        <v>0</v>
      </c>
      <c r="H203" s="552">
        <v>97100</v>
      </c>
      <c r="I203" s="552">
        <v>0</v>
      </c>
      <c r="J203" s="552">
        <v>0</v>
      </c>
      <c r="K203" s="426">
        <v>0</v>
      </c>
      <c r="L203" s="448"/>
      <c r="M203" s="427">
        <v>0</v>
      </c>
      <c r="N203" s="379" t="s">
        <v>440</v>
      </c>
      <c r="O203" s="428">
        <v>0</v>
      </c>
    </row>
    <row r="204" spans="1:15" s="332" customFormat="1" ht="20.25" customHeight="1" thickBot="1" x14ac:dyDescent="0.35">
      <c r="A204" s="366"/>
      <c r="B204" s="468"/>
      <c r="C204" s="469" t="s">
        <v>595</v>
      </c>
      <c r="D204" s="469"/>
      <c r="E204" s="469"/>
      <c r="F204" s="469"/>
      <c r="G204" s="377">
        <v>0</v>
      </c>
      <c r="H204" s="377">
        <v>0</v>
      </c>
      <c r="I204" s="377">
        <v>0</v>
      </c>
      <c r="J204" s="377">
        <v>15000</v>
      </c>
      <c r="K204" s="378">
        <v>0</v>
      </c>
      <c r="L204" s="378"/>
      <c r="M204" s="427">
        <v>0</v>
      </c>
      <c r="N204" s="379" t="s">
        <v>440</v>
      </c>
      <c r="O204" s="428">
        <v>0</v>
      </c>
    </row>
    <row r="205" spans="1:15" s="332" customFormat="1" ht="20.25" thickBot="1" x14ac:dyDescent="0.35">
      <c r="A205" s="486" t="s">
        <v>596</v>
      </c>
      <c r="B205" s="487"/>
      <c r="C205" s="487"/>
      <c r="D205" s="487"/>
      <c r="E205" s="487"/>
      <c r="F205" s="487"/>
      <c r="G205" s="389">
        <v>0</v>
      </c>
      <c r="H205" s="389">
        <v>97100</v>
      </c>
      <c r="I205" s="389">
        <v>0</v>
      </c>
      <c r="J205" s="389">
        <v>15000</v>
      </c>
      <c r="K205" s="390">
        <v>0</v>
      </c>
      <c r="L205" s="390"/>
      <c r="M205" s="427"/>
      <c r="N205" s="430"/>
      <c r="O205" s="431">
        <v>0</v>
      </c>
    </row>
    <row r="206" spans="1:15" s="332" customFormat="1" ht="20.25" thickBot="1" x14ac:dyDescent="0.35">
      <c r="A206" s="486" t="s">
        <v>597</v>
      </c>
      <c r="B206" s="487"/>
      <c r="C206" s="487"/>
      <c r="D206" s="487"/>
      <c r="E206" s="487"/>
      <c r="F206" s="487"/>
      <c r="G206" s="389">
        <v>0</v>
      </c>
      <c r="H206" s="389">
        <v>208600</v>
      </c>
      <c r="I206" s="389">
        <v>0</v>
      </c>
      <c r="J206" s="389">
        <v>154000</v>
      </c>
      <c r="K206" s="390">
        <v>115360</v>
      </c>
      <c r="L206" s="390"/>
      <c r="M206" s="427"/>
      <c r="N206" s="430"/>
      <c r="O206" s="431">
        <v>0</v>
      </c>
    </row>
    <row r="207" spans="1:15" s="516" customFormat="1" ht="20.25" thickBot="1" x14ac:dyDescent="0.35">
      <c r="A207" s="513" t="s">
        <v>618</v>
      </c>
      <c r="B207" s="514"/>
      <c r="C207" s="514"/>
      <c r="D207" s="514"/>
      <c r="E207" s="514"/>
      <c r="F207" s="514"/>
      <c r="G207" s="461">
        <v>0</v>
      </c>
      <c r="H207" s="461">
        <v>351096</v>
      </c>
      <c r="I207" s="461">
        <v>81597.399999999994</v>
      </c>
      <c r="J207" s="461">
        <v>261345</v>
      </c>
      <c r="K207" s="462">
        <v>255360</v>
      </c>
      <c r="L207" s="462"/>
      <c r="M207" s="427"/>
      <c r="N207" s="430"/>
      <c r="O207" s="571">
        <v>112000</v>
      </c>
    </row>
    <row r="208" spans="1:15" s="522" customFormat="1" ht="20.25" thickBot="1" x14ac:dyDescent="0.35">
      <c r="A208" s="572" t="s">
        <v>619</v>
      </c>
      <c r="B208" s="573"/>
      <c r="C208" s="573"/>
      <c r="D208" s="573"/>
      <c r="E208" s="573"/>
      <c r="F208" s="573"/>
      <c r="G208" s="574">
        <v>0</v>
      </c>
      <c r="H208" s="574">
        <v>351096</v>
      </c>
      <c r="I208" s="574">
        <v>422220.4</v>
      </c>
      <c r="J208" s="574">
        <v>711825</v>
      </c>
      <c r="K208" s="573">
        <v>732820</v>
      </c>
      <c r="L208" s="573"/>
      <c r="M208" s="427"/>
      <c r="N208" s="430"/>
      <c r="O208" s="521">
        <v>602600</v>
      </c>
    </row>
    <row r="209" spans="1:15" s="332" customFormat="1" ht="36" customHeight="1" thickBot="1" x14ac:dyDescent="0.35">
      <c r="A209" s="575" t="s">
        <v>236</v>
      </c>
      <c r="B209" s="576"/>
      <c r="C209" s="576"/>
      <c r="D209" s="576"/>
      <c r="E209" s="576"/>
      <c r="F209" s="576"/>
      <c r="G209" s="368"/>
      <c r="H209" s="368"/>
      <c r="I209" s="368"/>
      <c r="J209" s="368"/>
      <c r="K209" s="392"/>
      <c r="L209" s="392"/>
      <c r="M209" s="427"/>
      <c r="N209" s="430"/>
      <c r="O209" s="428"/>
    </row>
    <row r="210" spans="1:15" s="332" customFormat="1" ht="20.25" thickBot="1" x14ac:dyDescent="0.35">
      <c r="A210" s="465" t="s">
        <v>237</v>
      </c>
      <c r="B210" s="466"/>
      <c r="C210" s="466"/>
      <c r="D210" s="466"/>
      <c r="E210" s="466"/>
      <c r="F210" s="466"/>
      <c r="G210" s="355"/>
      <c r="H210" s="355"/>
      <c r="I210" s="355"/>
      <c r="J210" s="355"/>
      <c r="K210" s="392"/>
      <c r="L210" s="392"/>
      <c r="M210" s="427"/>
      <c r="N210" s="430"/>
      <c r="O210" s="428"/>
    </row>
    <row r="211" spans="1:15" s="332" customFormat="1" ht="20.25" thickBot="1" x14ac:dyDescent="0.35">
      <c r="A211" s="366"/>
      <c r="B211" s="467" t="s">
        <v>71</v>
      </c>
      <c r="C211" s="467"/>
      <c r="D211" s="467"/>
      <c r="E211" s="467"/>
      <c r="F211" s="467"/>
      <c r="G211" s="368"/>
      <c r="H211" s="368"/>
      <c r="I211" s="368"/>
      <c r="J211" s="368"/>
      <c r="K211" s="392"/>
      <c r="L211" s="392"/>
      <c r="M211" s="427"/>
      <c r="N211" s="430"/>
      <c r="O211" s="428"/>
    </row>
    <row r="212" spans="1:15" s="332" customFormat="1" ht="21" customHeight="1" thickBot="1" x14ac:dyDescent="0.35">
      <c r="A212" s="366"/>
      <c r="B212" s="467" t="s">
        <v>545</v>
      </c>
      <c r="C212" s="467"/>
      <c r="D212" s="467"/>
      <c r="E212" s="467"/>
      <c r="F212" s="467"/>
      <c r="G212" s="368"/>
      <c r="H212" s="368"/>
      <c r="I212" s="368"/>
      <c r="J212" s="368"/>
      <c r="K212" s="392"/>
      <c r="L212" s="392"/>
      <c r="M212" s="427"/>
      <c r="N212" s="430"/>
      <c r="O212" s="428"/>
    </row>
    <row r="213" spans="1:15" s="332" customFormat="1" ht="20.25" customHeight="1" thickBot="1" x14ac:dyDescent="0.35">
      <c r="A213" s="366"/>
      <c r="B213" s="468"/>
      <c r="C213" s="469" t="s">
        <v>546</v>
      </c>
      <c r="D213" s="469"/>
      <c r="E213" s="469"/>
      <c r="F213" s="469"/>
      <c r="G213" s="377">
        <v>0</v>
      </c>
      <c r="H213" s="377">
        <v>0</v>
      </c>
      <c r="I213" s="377">
        <v>114600</v>
      </c>
      <c r="J213" s="377">
        <v>284280</v>
      </c>
      <c r="K213" s="378">
        <v>1534440</v>
      </c>
      <c r="L213" s="378"/>
      <c r="M213" s="427">
        <v>8.6999999999999993</v>
      </c>
      <c r="N213" s="379" t="s">
        <v>440</v>
      </c>
      <c r="O213" s="428">
        <v>1668000</v>
      </c>
    </row>
    <row r="214" spans="1:15" s="332" customFormat="1" ht="20.25" customHeight="1" thickBot="1" x14ac:dyDescent="0.35">
      <c r="A214" s="366"/>
      <c r="B214" s="468"/>
      <c r="C214" s="469" t="s">
        <v>547</v>
      </c>
      <c r="D214" s="469"/>
      <c r="E214" s="469"/>
      <c r="F214" s="469"/>
      <c r="G214" s="377">
        <v>450</v>
      </c>
      <c r="H214" s="377">
        <v>0</v>
      </c>
      <c r="I214" s="377">
        <v>0</v>
      </c>
      <c r="J214" s="377">
        <v>0</v>
      </c>
      <c r="K214" s="378">
        <v>0</v>
      </c>
      <c r="L214" s="378"/>
      <c r="M214" s="427">
        <v>0</v>
      </c>
      <c r="N214" s="379" t="s">
        <v>440</v>
      </c>
      <c r="O214" s="428">
        <v>0</v>
      </c>
    </row>
    <row r="215" spans="1:15" s="332" customFormat="1" ht="20.25" customHeight="1" thickBot="1" x14ac:dyDescent="0.35">
      <c r="A215" s="366"/>
      <c r="B215" s="468"/>
      <c r="C215" s="469" t="s">
        <v>549</v>
      </c>
      <c r="D215" s="469"/>
      <c r="E215" s="469"/>
      <c r="F215" s="469"/>
      <c r="G215" s="377">
        <v>0</v>
      </c>
      <c r="H215" s="377">
        <v>55800</v>
      </c>
      <c r="I215" s="377">
        <v>311376</v>
      </c>
      <c r="J215" s="377">
        <v>368600</v>
      </c>
      <c r="K215" s="378">
        <v>726280</v>
      </c>
      <c r="L215" s="378"/>
      <c r="M215" s="423">
        <v>0.24</v>
      </c>
      <c r="N215" s="379" t="s">
        <v>440</v>
      </c>
      <c r="O215" s="425">
        <v>728000</v>
      </c>
    </row>
    <row r="216" spans="1:15" s="332" customFormat="1" ht="20.25" customHeight="1" thickBot="1" x14ac:dyDescent="0.35">
      <c r="A216" s="366"/>
      <c r="B216" s="468"/>
      <c r="C216" s="469" t="s">
        <v>550</v>
      </c>
      <c r="D216" s="469"/>
      <c r="E216" s="469"/>
      <c r="F216" s="469"/>
      <c r="G216" s="377">
        <v>6750</v>
      </c>
      <c r="H216" s="377">
        <v>9000</v>
      </c>
      <c r="I216" s="377">
        <v>12497</v>
      </c>
      <c r="J216" s="377">
        <v>12000</v>
      </c>
      <c r="K216" s="378">
        <v>72000</v>
      </c>
      <c r="L216" s="378"/>
      <c r="M216" s="427">
        <v>-6.67</v>
      </c>
      <c r="N216" s="379" t="s">
        <v>440</v>
      </c>
      <c r="O216" s="428">
        <v>67200</v>
      </c>
    </row>
    <row r="217" spans="1:15" s="332" customFormat="1" ht="19.5" x14ac:dyDescent="0.3">
      <c r="A217" s="494" t="s">
        <v>551</v>
      </c>
      <c r="B217" s="495"/>
      <c r="C217" s="495"/>
      <c r="D217" s="495"/>
      <c r="E217" s="495"/>
      <c r="F217" s="495"/>
      <c r="G217" s="436">
        <v>7200</v>
      </c>
      <c r="H217" s="436">
        <v>64800</v>
      </c>
      <c r="I217" s="436">
        <v>438473</v>
      </c>
      <c r="J217" s="436">
        <v>284280</v>
      </c>
      <c r="K217" s="437">
        <v>2332720</v>
      </c>
      <c r="L217" s="438"/>
      <c r="M217" s="427"/>
      <c r="N217" s="543"/>
      <c r="O217" s="431">
        <v>2463200</v>
      </c>
    </row>
    <row r="218" spans="1:15" s="332" customFormat="1" ht="53.25" customHeight="1" x14ac:dyDescent="0.3">
      <c r="A218" s="402"/>
      <c r="B218" s="496"/>
      <c r="C218" s="496"/>
      <c r="D218" s="496"/>
      <c r="E218" s="496"/>
      <c r="F218" s="496"/>
      <c r="G218" s="407"/>
      <c r="H218" s="407"/>
      <c r="I218" s="407"/>
      <c r="J218" s="407"/>
      <c r="K218" s="452"/>
      <c r="L218" s="452"/>
      <c r="M218" s="339"/>
    </row>
    <row r="219" spans="1:15" s="332" customFormat="1" ht="19.5" x14ac:dyDescent="0.3">
      <c r="A219" s="402">
        <v>11</v>
      </c>
      <c r="B219" s="496"/>
      <c r="C219" s="496"/>
      <c r="D219" s="496"/>
      <c r="E219" s="496"/>
      <c r="F219" s="496"/>
      <c r="G219" s="407"/>
      <c r="H219" s="407"/>
      <c r="I219" s="407"/>
      <c r="J219" s="407"/>
      <c r="K219" s="452"/>
      <c r="L219" s="452"/>
      <c r="M219" s="339"/>
    </row>
    <row r="220" spans="1:15" s="332" customFormat="1" ht="19.5" x14ac:dyDescent="0.3">
      <c r="A220" s="478"/>
      <c r="B220" s="479"/>
      <c r="C220" s="479"/>
      <c r="D220" s="479"/>
      <c r="E220" s="479"/>
      <c r="F220" s="480"/>
      <c r="G220" s="343" t="s">
        <v>536</v>
      </c>
      <c r="H220" s="343"/>
      <c r="I220" s="343"/>
      <c r="J220" s="343"/>
      <c r="K220" s="344"/>
      <c r="L220" s="345" t="s">
        <v>431</v>
      </c>
      <c r="M220" s="345"/>
      <c r="N220" s="345"/>
      <c r="O220" s="345"/>
    </row>
    <row r="221" spans="1:15" s="332" customFormat="1" ht="23.25" customHeight="1" x14ac:dyDescent="0.3">
      <c r="A221" s="481"/>
      <c r="B221" s="482"/>
      <c r="C221" s="482"/>
      <c r="D221" s="482"/>
      <c r="E221" s="482"/>
      <c r="F221" s="483"/>
      <c r="G221" s="349" t="s">
        <v>432</v>
      </c>
      <c r="H221" s="349" t="s">
        <v>433</v>
      </c>
      <c r="I221" s="349" t="s">
        <v>434</v>
      </c>
      <c r="J221" s="350" t="s">
        <v>435</v>
      </c>
      <c r="K221" s="345" t="s">
        <v>537</v>
      </c>
      <c r="L221" s="345"/>
      <c r="M221" s="351" t="s">
        <v>436</v>
      </c>
      <c r="N221" s="351"/>
      <c r="O221" s="349" t="s">
        <v>437</v>
      </c>
    </row>
    <row r="222" spans="1:15" s="332" customFormat="1" ht="20.25" thickBot="1" x14ac:dyDescent="0.35">
      <c r="A222" s="577" t="s">
        <v>552</v>
      </c>
      <c r="B222" s="578"/>
      <c r="C222" s="578"/>
      <c r="D222" s="578"/>
      <c r="E222" s="578"/>
      <c r="F222" s="578"/>
      <c r="G222" s="579">
        <v>7200</v>
      </c>
      <c r="H222" s="579">
        <v>64800</v>
      </c>
      <c r="I222" s="579">
        <v>438473</v>
      </c>
      <c r="J222" s="579">
        <v>284280</v>
      </c>
      <c r="K222" s="580">
        <v>2332720</v>
      </c>
      <c r="L222" s="580"/>
      <c r="M222" s="423"/>
      <c r="N222" s="444"/>
      <c r="O222" s="439">
        <v>2463200</v>
      </c>
    </row>
    <row r="223" spans="1:15" s="332" customFormat="1" ht="20.25" thickBot="1" x14ac:dyDescent="0.35">
      <c r="A223" s="366"/>
      <c r="B223" s="467" t="s">
        <v>94</v>
      </c>
      <c r="C223" s="467"/>
      <c r="D223" s="467"/>
      <c r="E223" s="467"/>
      <c r="F223" s="467"/>
      <c r="G223" s="368"/>
      <c r="H223" s="368"/>
      <c r="I223" s="368"/>
      <c r="J223" s="368"/>
      <c r="K223" s="392"/>
      <c r="L223" s="392"/>
      <c r="M223" s="427"/>
      <c r="N223" s="430"/>
      <c r="O223" s="428"/>
    </row>
    <row r="224" spans="1:15" s="332" customFormat="1" ht="20.25" customHeight="1" thickBot="1" x14ac:dyDescent="0.35">
      <c r="A224" s="366"/>
      <c r="B224" s="467" t="s">
        <v>553</v>
      </c>
      <c r="C224" s="467"/>
      <c r="D224" s="467"/>
      <c r="E224" s="467"/>
      <c r="F224" s="467"/>
      <c r="G224" s="368"/>
      <c r="H224" s="368"/>
      <c r="I224" s="368"/>
      <c r="J224" s="368"/>
      <c r="K224" s="392"/>
      <c r="L224" s="392"/>
      <c r="M224" s="427"/>
      <c r="N224" s="430"/>
      <c r="O224" s="428"/>
    </row>
    <row r="225" spans="1:15" s="332" customFormat="1" ht="21" customHeight="1" thickBot="1" x14ac:dyDescent="0.35">
      <c r="A225" s="366"/>
      <c r="B225" s="468"/>
      <c r="C225" s="469" t="s">
        <v>557</v>
      </c>
      <c r="D225" s="469"/>
      <c r="E225" s="469"/>
      <c r="F225" s="469"/>
      <c r="G225" s="377">
        <v>0</v>
      </c>
      <c r="H225" s="377">
        <v>0</v>
      </c>
      <c r="I225" s="377">
        <v>0</v>
      </c>
      <c r="J225" s="377">
        <v>36000</v>
      </c>
      <c r="K225" s="378">
        <v>36000</v>
      </c>
      <c r="L225" s="378"/>
      <c r="M225" s="427">
        <v>16.670000000000002</v>
      </c>
      <c r="N225" s="379" t="s">
        <v>440</v>
      </c>
      <c r="O225" s="428">
        <v>42000</v>
      </c>
    </row>
    <row r="226" spans="1:15" s="332" customFormat="1" ht="21" customHeight="1" thickBot="1" x14ac:dyDescent="0.35">
      <c r="A226" s="366"/>
      <c r="B226" s="468"/>
      <c r="C226" s="490" t="s">
        <v>558</v>
      </c>
      <c r="D226" s="490"/>
      <c r="E226" s="490"/>
      <c r="F226" s="491"/>
      <c r="G226" s="377">
        <v>0</v>
      </c>
      <c r="H226" s="377">
        <v>0</v>
      </c>
      <c r="I226" s="377">
        <v>0</v>
      </c>
      <c r="J226" s="377">
        <v>0</v>
      </c>
      <c r="K226" s="566"/>
      <c r="L226" s="566">
        <v>0</v>
      </c>
      <c r="M226" s="427">
        <v>100</v>
      </c>
      <c r="N226" s="581"/>
      <c r="O226" s="428">
        <v>30000</v>
      </c>
    </row>
    <row r="227" spans="1:15" s="332" customFormat="1" ht="20.25" thickBot="1" x14ac:dyDescent="0.35">
      <c r="A227" s="486" t="s">
        <v>560</v>
      </c>
      <c r="B227" s="487"/>
      <c r="C227" s="487"/>
      <c r="D227" s="487"/>
      <c r="E227" s="487"/>
      <c r="F227" s="487"/>
      <c r="G227" s="389">
        <v>0</v>
      </c>
      <c r="H227" s="389">
        <v>0</v>
      </c>
      <c r="I227" s="389">
        <v>0</v>
      </c>
      <c r="J227" s="389">
        <v>36000</v>
      </c>
      <c r="K227" s="390">
        <v>36000</v>
      </c>
      <c r="L227" s="390"/>
      <c r="M227" s="427"/>
      <c r="N227" s="430"/>
      <c r="O227" s="431">
        <v>72000</v>
      </c>
    </row>
    <row r="228" spans="1:15" s="332" customFormat="1" ht="20.25" thickBot="1" x14ac:dyDescent="0.35">
      <c r="A228" s="366"/>
      <c r="B228" s="467" t="s">
        <v>561</v>
      </c>
      <c r="C228" s="467"/>
      <c r="D228" s="467"/>
      <c r="E228" s="467"/>
      <c r="F228" s="467"/>
      <c r="G228" s="368"/>
      <c r="H228" s="368"/>
      <c r="I228" s="368"/>
      <c r="J228" s="368"/>
      <c r="K228" s="392"/>
      <c r="L228" s="392"/>
      <c r="M228" s="427"/>
      <c r="N228" s="430"/>
      <c r="O228" s="428"/>
    </row>
    <row r="229" spans="1:15" s="332" customFormat="1" ht="20.25" customHeight="1" thickBot="1" x14ac:dyDescent="0.35">
      <c r="A229" s="366"/>
      <c r="B229" s="468"/>
      <c r="C229" s="469" t="s">
        <v>562</v>
      </c>
      <c r="D229" s="469"/>
      <c r="E229" s="469"/>
      <c r="F229" s="469"/>
      <c r="G229" s="377">
        <v>17600</v>
      </c>
      <c r="H229" s="377">
        <v>33700</v>
      </c>
      <c r="I229" s="377">
        <v>298700</v>
      </c>
      <c r="J229" s="377">
        <v>296860</v>
      </c>
      <c r="K229" s="378">
        <v>280000</v>
      </c>
      <c r="L229" s="378"/>
      <c r="M229" s="427">
        <v>25</v>
      </c>
      <c r="N229" s="379" t="s">
        <v>440</v>
      </c>
      <c r="O229" s="428">
        <v>350000</v>
      </c>
    </row>
    <row r="230" spans="1:15" s="332" customFormat="1" ht="39" customHeight="1" thickBot="1" x14ac:dyDescent="0.35">
      <c r="A230" s="366"/>
      <c r="B230" s="468"/>
      <c r="C230" s="469" t="s">
        <v>564</v>
      </c>
      <c r="D230" s="469"/>
      <c r="E230" s="469"/>
      <c r="F230" s="469"/>
      <c r="G230" s="377">
        <v>55992</v>
      </c>
      <c r="H230" s="377">
        <v>67927</v>
      </c>
      <c r="I230" s="377">
        <v>48422</v>
      </c>
      <c r="J230" s="377">
        <v>50934</v>
      </c>
      <c r="K230" s="378">
        <v>100000</v>
      </c>
      <c r="L230" s="378"/>
      <c r="M230" s="427">
        <v>0</v>
      </c>
      <c r="N230" s="379" t="s">
        <v>440</v>
      </c>
      <c r="O230" s="433">
        <v>100000</v>
      </c>
    </row>
    <row r="231" spans="1:15" s="332" customFormat="1" ht="20.25" customHeight="1" thickBot="1" x14ac:dyDescent="0.35">
      <c r="A231" s="366"/>
      <c r="B231" s="468"/>
      <c r="C231" s="469" t="s">
        <v>565</v>
      </c>
      <c r="D231" s="469"/>
      <c r="E231" s="469"/>
      <c r="F231" s="469"/>
      <c r="G231" s="377">
        <v>0</v>
      </c>
      <c r="H231" s="377">
        <v>0</v>
      </c>
      <c r="I231" s="377">
        <v>7675</v>
      </c>
      <c r="J231" s="377">
        <v>7254</v>
      </c>
      <c r="K231" s="378">
        <v>20000</v>
      </c>
      <c r="L231" s="378"/>
      <c r="M231" s="427">
        <v>0</v>
      </c>
      <c r="N231" s="379" t="s">
        <v>440</v>
      </c>
      <c r="O231" s="428">
        <v>20000</v>
      </c>
    </row>
    <row r="232" spans="1:15" s="332" customFormat="1" ht="20.25" thickBot="1" x14ac:dyDescent="0.35">
      <c r="A232" s="486" t="s">
        <v>566</v>
      </c>
      <c r="B232" s="487"/>
      <c r="C232" s="487"/>
      <c r="D232" s="487"/>
      <c r="E232" s="487"/>
      <c r="F232" s="487"/>
      <c r="G232" s="389">
        <v>73592</v>
      </c>
      <c r="H232" s="389">
        <f>SUM(H229:H231)</f>
        <v>101627</v>
      </c>
      <c r="I232" s="389">
        <v>354797</v>
      </c>
      <c r="J232" s="389">
        <v>355048</v>
      </c>
      <c r="K232" s="390">
        <v>400000</v>
      </c>
      <c r="L232" s="390"/>
      <c r="M232" s="427"/>
      <c r="N232" s="430"/>
      <c r="O232" s="431">
        <v>470000</v>
      </c>
    </row>
    <row r="233" spans="1:15" s="332" customFormat="1" ht="20.25" thickBot="1" x14ac:dyDescent="0.35">
      <c r="A233" s="486" t="s">
        <v>584</v>
      </c>
      <c r="B233" s="487"/>
      <c r="C233" s="487"/>
      <c r="D233" s="487"/>
      <c r="E233" s="487"/>
      <c r="F233" s="487"/>
      <c r="G233" s="389">
        <v>73592</v>
      </c>
      <c r="H233" s="389">
        <f>SUM(H232,H227)</f>
        <v>101627</v>
      </c>
      <c r="I233" s="389">
        <v>354797</v>
      </c>
      <c r="J233" s="389">
        <v>391048</v>
      </c>
      <c r="K233" s="390">
        <v>436000</v>
      </c>
      <c r="L233" s="390"/>
      <c r="M233" s="427"/>
      <c r="N233" s="430"/>
      <c r="O233" s="431">
        <v>542000</v>
      </c>
    </row>
    <row r="234" spans="1:15" s="332" customFormat="1" ht="20.25" thickBot="1" x14ac:dyDescent="0.35">
      <c r="A234" s="366"/>
      <c r="B234" s="467" t="s">
        <v>148</v>
      </c>
      <c r="C234" s="467"/>
      <c r="D234" s="467"/>
      <c r="E234" s="467"/>
      <c r="F234" s="467"/>
      <c r="G234" s="368"/>
      <c r="H234" s="368"/>
      <c r="I234" s="368"/>
      <c r="J234" s="368"/>
      <c r="K234" s="392"/>
      <c r="L234" s="392"/>
      <c r="M234" s="427"/>
      <c r="N234" s="430"/>
      <c r="O234" s="428"/>
    </row>
    <row r="235" spans="1:15" s="332" customFormat="1" ht="20.25" thickBot="1" x14ac:dyDescent="0.35">
      <c r="A235" s="366"/>
      <c r="B235" s="467" t="s">
        <v>585</v>
      </c>
      <c r="C235" s="467"/>
      <c r="D235" s="467"/>
      <c r="E235" s="467"/>
      <c r="F235" s="467"/>
      <c r="G235" s="368"/>
      <c r="H235" s="368"/>
      <c r="I235" s="368"/>
      <c r="J235" s="368"/>
      <c r="K235" s="392"/>
      <c r="L235" s="392"/>
      <c r="M235" s="427"/>
      <c r="N235" s="430"/>
      <c r="O235" s="428"/>
    </row>
    <row r="236" spans="1:15" s="332" customFormat="1" ht="21.75" customHeight="1" thickBot="1" x14ac:dyDescent="0.35">
      <c r="A236" s="366"/>
      <c r="B236" s="468"/>
      <c r="C236" s="469" t="s">
        <v>586</v>
      </c>
      <c r="D236" s="469"/>
      <c r="E236" s="469"/>
      <c r="F236" s="469"/>
      <c r="G236" s="377">
        <v>0</v>
      </c>
      <c r="H236" s="377">
        <v>0</v>
      </c>
      <c r="I236" s="377">
        <v>0</v>
      </c>
      <c r="J236" s="377">
        <v>215100</v>
      </c>
      <c r="K236" s="582">
        <v>0</v>
      </c>
      <c r="L236" s="582"/>
      <c r="M236" s="423">
        <v>0</v>
      </c>
      <c r="N236" s="379" t="s">
        <v>440</v>
      </c>
      <c r="O236" s="425">
        <v>0</v>
      </c>
    </row>
    <row r="237" spans="1:15" s="332" customFormat="1" ht="20.25" customHeight="1" thickBot="1" x14ac:dyDescent="0.35">
      <c r="A237" s="366"/>
      <c r="B237" s="468"/>
      <c r="C237" s="490" t="s">
        <v>588</v>
      </c>
      <c r="D237" s="490"/>
      <c r="E237" s="490"/>
      <c r="F237" s="491"/>
      <c r="G237" s="377">
        <v>5960</v>
      </c>
      <c r="H237" s="377">
        <v>0</v>
      </c>
      <c r="I237" s="377">
        <v>0</v>
      </c>
      <c r="J237" s="377">
        <v>0</v>
      </c>
      <c r="K237" s="583">
        <v>0</v>
      </c>
      <c r="L237" s="469"/>
      <c r="M237" s="427">
        <v>0</v>
      </c>
      <c r="N237" s="379" t="s">
        <v>440</v>
      </c>
      <c r="O237" s="428">
        <v>0</v>
      </c>
    </row>
    <row r="238" spans="1:15" s="332" customFormat="1" ht="21" customHeight="1" thickBot="1" x14ac:dyDescent="0.35">
      <c r="A238" s="366"/>
      <c r="B238" s="468"/>
      <c r="C238" s="469" t="s">
        <v>589</v>
      </c>
      <c r="D238" s="469"/>
      <c r="E238" s="469"/>
      <c r="F238" s="469"/>
      <c r="G238" s="377">
        <v>0</v>
      </c>
      <c r="H238" s="377">
        <v>0</v>
      </c>
      <c r="I238" s="377">
        <v>0</v>
      </c>
      <c r="J238" s="377">
        <v>18900</v>
      </c>
      <c r="K238" s="378">
        <v>0</v>
      </c>
      <c r="L238" s="426"/>
      <c r="M238" s="427">
        <v>0</v>
      </c>
      <c r="N238" s="379" t="s">
        <v>440</v>
      </c>
      <c r="O238" s="428">
        <v>0</v>
      </c>
    </row>
    <row r="239" spans="1:15" s="332" customFormat="1" ht="20.25" customHeight="1" x14ac:dyDescent="0.3">
      <c r="A239" s="494" t="s">
        <v>591</v>
      </c>
      <c r="B239" s="495"/>
      <c r="C239" s="495"/>
      <c r="D239" s="495"/>
      <c r="E239" s="495"/>
      <c r="F239" s="495"/>
      <c r="G239" s="436">
        <v>5960</v>
      </c>
      <c r="H239" s="436">
        <v>0</v>
      </c>
      <c r="I239" s="436">
        <v>0</v>
      </c>
      <c r="J239" s="436">
        <v>234000</v>
      </c>
      <c r="K239" s="437">
        <v>0</v>
      </c>
      <c r="L239" s="438"/>
      <c r="M239" s="423"/>
      <c r="N239" s="569"/>
      <c r="O239" s="439">
        <v>0</v>
      </c>
    </row>
    <row r="240" spans="1:15" s="332" customFormat="1" ht="18" customHeight="1" x14ac:dyDescent="0.3">
      <c r="A240" s="496"/>
      <c r="B240" s="496"/>
      <c r="C240" s="496"/>
      <c r="D240" s="496"/>
      <c r="E240" s="496"/>
      <c r="F240" s="496"/>
      <c r="G240" s="407"/>
      <c r="H240" s="407"/>
      <c r="I240" s="407"/>
      <c r="J240" s="407"/>
      <c r="K240" s="452"/>
      <c r="L240" s="452"/>
      <c r="M240" s="339"/>
    </row>
    <row r="241" spans="1:15" s="332" customFormat="1" ht="19.5" x14ac:dyDescent="0.3">
      <c r="A241" s="402">
        <v>12</v>
      </c>
      <c r="B241" s="496"/>
      <c r="C241" s="496"/>
      <c r="D241" s="496"/>
      <c r="E241" s="496"/>
      <c r="F241" s="496"/>
      <c r="G241" s="407"/>
      <c r="H241" s="407"/>
      <c r="I241" s="407"/>
      <c r="J241" s="407"/>
      <c r="K241" s="452"/>
      <c r="L241" s="452"/>
      <c r="M241" s="339"/>
    </row>
    <row r="242" spans="1:15" s="332" customFormat="1" ht="19.5" x14ac:dyDescent="0.3">
      <c r="A242" s="478"/>
      <c r="B242" s="479"/>
      <c r="C242" s="479"/>
      <c r="D242" s="479"/>
      <c r="E242" s="479"/>
      <c r="F242" s="480"/>
      <c r="G242" s="343" t="s">
        <v>536</v>
      </c>
      <c r="H242" s="343"/>
      <c r="I242" s="343"/>
      <c r="J242" s="343"/>
      <c r="K242" s="344"/>
      <c r="L242" s="345" t="s">
        <v>431</v>
      </c>
      <c r="M242" s="345"/>
      <c r="N242" s="345"/>
      <c r="O242" s="345"/>
    </row>
    <row r="243" spans="1:15" s="332" customFormat="1" ht="23.25" customHeight="1" x14ac:dyDescent="0.3">
      <c r="A243" s="481"/>
      <c r="B243" s="482"/>
      <c r="C243" s="482"/>
      <c r="D243" s="482"/>
      <c r="E243" s="482"/>
      <c r="F243" s="483"/>
      <c r="G243" s="349" t="s">
        <v>432</v>
      </c>
      <c r="H243" s="349" t="s">
        <v>433</v>
      </c>
      <c r="I243" s="349" t="s">
        <v>434</v>
      </c>
      <c r="J243" s="350" t="s">
        <v>435</v>
      </c>
      <c r="K243" s="345" t="s">
        <v>537</v>
      </c>
      <c r="L243" s="345"/>
      <c r="M243" s="351" t="s">
        <v>436</v>
      </c>
      <c r="N243" s="351"/>
      <c r="O243" s="349" t="s">
        <v>437</v>
      </c>
    </row>
    <row r="244" spans="1:15" s="332" customFormat="1" ht="20.25" thickBot="1" x14ac:dyDescent="0.35">
      <c r="A244" s="417"/>
      <c r="B244" s="570" t="s">
        <v>592</v>
      </c>
      <c r="C244" s="570"/>
      <c r="D244" s="570"/>
      <c r="E244" s="570"/>
      <c r="F244" s="570"/>
      <c r="G244" s="355"/>
      <c r="H244" s="355"/>
      <c r="I244" s="355"/>
      <c r="J244" s="355"/>
      <c r="K244" s="458"/>
      <c r="L244" s="458"/>
      <c r="M244" s="423"/>
      <c r="N244" s="444"/>
      <c r="O244" s="425"/>
    </row>
    <row r="245" spans="1:15" s="332" customFormat="1" ht="24" customHeight="1" thickBot="1" x14ac:dyDescent="0.35">
      <c r="A245" s="366"/>
      <c r="B245" s="468"/>
      <c r="C245" s="469" t="s">
        <v>595</v>
      </c>
      <c r="D245" s="469"/>
      <c r="E245" s="469"/>
      <c r="F245" s="469"/>
      <c r="G245" s="377">
        <v>0</v>
      </c>
      <c r="H245" s="377">
        <v>60000</v>
      </c>
      <c r="I245" s="377">
        <v>10150</v>
      </c>
      <c r="J245" s="377">
        <v>0</v>
      </c>
      <c r="K245" s="378">
        <v>0</v>
      </c>
      <c r="L245" s="378"/>
      <c r="M245" s="427">
        <v>0</v>
      </c>
      <c r="N245" s="379" t="s">
        <v>440</v>
      </c>
      <c r="O245" s="428">
        <v>0</v>
      </c>
    </row>
    <row r="246" spans="1:15" s="332" customFormat="1" ht="24" customHeight="1" thickBot="1" x14ac:dyDescent="0.35">
      <c r="A246" s="366"/>
      <c r="B246" s="468"/>
      <c r="C246" s="490" t="s">
        <v>617</v>
      </c>
      <c r="D246" s="490"/>
      <c r="E246" s="490"/>
      <c r="F246" s="491"/>
      <c r="G246" s="377">
        <v>620700</v>
      </c>
      <c r="H246" s="377">
        <v>0</v>
      </c>
      <c r="I246" s="377">
        <v>0</v>
      </c>
      <c r="J246" s="377">
        <v>0</v>
      </c>
      <c r="K246" s="426">
        <v>0</v>
      </c>
      <c r="L246" s="448"/>
      <c r="M246" s="427">
        <v>0</v>
      </c>
      <c r="N246" s="379" t="s">
        <v>440</v>
      </c>
      <c r="O246" s="428">
        <v>0</v>
      </c>
    </row>
    <row r="247" spans="1:15" s="332" customFormat="1" ht="20.25" thickBot="1" x14ac:dyDescent="0.35">
      <c r="A247" s="486" t="s">
        <v>596</v>
      </c>
      <c r="B247" s="487"/>
      <c r="C247" s="487"/>
      <c r="D247" s="487"/>
      <c r="E247" s="487"/>
      <c r="F247" s="487"/>
      <c r="G247" s="389">
        <v>620700</v>
      </c>
      <c r="H247" s="389">
        <v>60000</v>
      </c>
      <c r="I247" s="389">
        <v>10150</v>
      </c>
      <c r="J247" s="389">
        <v>0</v>
      </c>
      <c r="K247" s="390">
        <v>0</v>
      </c>
      <c r="L247" s="390"/>
      <c r="M247" s="427"/>
      <c r="N247" s="430"/>
      <c r="O247" s="431">
        <v>0</v>
      </c>
    </row>
    <row r="248" spans="1:15" s="332" customFormat="1" ht="20.25" thickBot="1" x14ac:dyDescent="0.35">
      <c r="A248" s="486" t="s">
        <v>597</v>
      </c>
      <c r="B248" s="487"/>
      <c r="C248" s="487"/>
      <c r="D248" s="487"/>
      <c r="E248" s="487"/>
      <c r="F248" s="487"/>
      <c r="G248" s="389">
        <v>626660</v>
      </c>
      <c r="H248" s="389">
        <v>60000</v>
      </c>
      <c r="I248" s="389">
        <v>10150</v>
      </c>
      <c r="J248" s="389">
        <v>234000</v>
      </c>
      <c r="K248" s="390">
        <v>0</v>
      </c>
      <c r="L248" s="390"/>
      <c r="M248" s="427"/>
      <c r="N248" s="430"/>
      <c r="O248" s="431">
        <v>0</v>
      </c>
    </row>
    <row r="249" spans="1:15" s="516" customFormat="1" ht="20.25" thickBot="1" x14ac:dyDescent="0.35">
      <c r="A249" s="513" t="s">
        <v>620</v>
      </c>
      <c r="B249" s="514"/>
      <c r="C249" s="514"/>
      <c r="D249" s="514"/>
      <c r="E249" s="514"/>
      <c r="F249" s="514"/>
      <c r="G249" s="461">
        <v>707452</v>
      </c>
      <c r="H249" s="461">
        <v>226427</v>
      </c>
      <c r="I249" s="461">
        <v>803420</v>
      </c>
      <c r="J249" s="461">
        <v>3181441.33</v>
      </c>
      <c r="K249" s="462">
        <v>2768720</v>
      </c>
      <c r="L249" s="462"/>
      <c r="M249" s="427"/>
      <c r="N249" s="430"/>
      <c r="O249" s="571">
        <v>3005200</v>
      </c>
    </row>
    <row r="250" spans="1:15" s="332" customFormat="1" ht="30" customHeight="1" thickBot="1" x14ac:dyDescent="0.35">
      <c r="A250" s="465" t="s">
        <v>249</v>
      </c>
      <c r="B250" s="466"/>
      <c r="C250" s="466"/>
      <c r="D250" s="466"/>
      <c r="E250" s="466"/>
      <c r="F250" s="466"/>
      <c r="G250" s="355"/>
      <c r="H250" s="355"/>
      <c r="I250" s="355"/>
      <c r="J250" s="355"/>
      <c r="K250" s="392"/>
      <c r="L250" s="392"/>
      <c r="M250" s="427"/>
      <c r="N250" s="430"/>
      <c r="O250" s="428"/>
    </row>
    <row r="251" spans="1:15" s="332" customFormat="1" ht="20.25" thickBot="1" x14ac:dyDescent="0.35">
      <c r="A251" s="366"/>
      <c r="B251" s="467" t="s">
        <v>94</v>
      </c>
      <c r="C251" s="467"/>
      <c r="D251" s="467"/>
      <c r="E251" s="467"/>
      <c r="F251" s="467"/>
      <c r="G251" s="368"/>
      <c r="H251" s="368"/>
      <c r="I251" s="368"/>
      <c r="J251" s="368"/>
      <c r="K251" s="392"/>
      <c r="L251" s="392"/>
      <c r="M251" s="427"/>
      <c r="N251" s="430"/>
      <c r="O251" s="428"/>
    </row>
    <row r="252" spans="1:15" s="332" customFormat="1" ht="20.25" thickBot="1" x14ac:dyDescent="0.35">
      <c r="A252" s="366"/>
      <c r="B252" s="467" t="s">
        <v>561</v>
      </c>
      <c r="C252" s="467"/>
      <c r="D252" s="467"/>
      <c r="E252" s="467"/>
      <c r="F252" s="467"/>
      <c r="G252" s="368"/>
      <c r="H252" s="368"/>
      <c r="I252" s="368"/>
      <c r="J252" s="368"/>
      <c r="K252" s="392"/>
      <c r="L252" s="392"/>
      <c r="M252" s="427"/>
      <c r="N252" s="430"/>
      <c r="O252" s="428"/>
    </row>
    <row r="253" spans="1:15" s="332" customFormat="1" ht="37.5" customHeight="1" thickBot="1" x14ac:dyDescent="0.35">
      <c r="A253" s="366"/>
      <c r="B253" s="468"/>
      <c r="C253" s="469" t="s">
        <v>564</v>
      </c>
      <c r="D253" s="469"/>
      <c r="E253" s="469"/>
      <c r="F253" s="469"/>
      <c r="G253" s="558">
        <v>887000</v>
      </c>
      <c r="H253" s="377">
        <v>1200630</v>
      </c>
      <c r="I253" s="377" t="s">
        <v>621</v>
      </c>
      <c r="J253" s="377">
        <v>1092500</v>
      </c>
      <c r="K253" s="378">
        <v>1329400</v>
      </c>
      <c r="L253" s="378"/>
      <c r="M253" s="427">
        <v>-23</v>
      </c>
      <c r="N253" s="379" t="s">
        <v>440</v>
      </c>
      <c r="O253" s="433">
        <v>1023600</v>
      </c>
    </row>
    <row r="254" spans="1:15" s="332" customFormat="1" ht="20.25" thickBot="1" x14ac:dyDescent="0.35">
      <c r="A254" s="486" t="s">
        <v>566</v>
      </c>
      <c r="B254" s="487"/>
      <c r="C254" s="487"/>
      <c r="D254" s="487"/>
      <c r="E254" s="487"/>
      <c r="F254" s="487"/>
      <c r="G254" s="389">
        <v>887000</v>
      </c>
      <c r="H254" s="389">
        <v>1200630</v>
      </c>
      <c r="I254" s="389" t="s">
        <v>621</v>
      </c>
      <c r="J254" s="389">
        <v>1092500</v>
      </c>
      <c r="K254" s="390">
        <v>1329400</v>
      </c>
      <c r="L254" s="390"/>
      <c r="M254" s="427"/>
      <c r="N254" s="430"/>
      <c r="O254" s="431">
        <v>1023600</v>
      </c>
    </row>
    <row r="255" spans="1:15" s="332" customFormat="1" ht="20.25" thickBot="1" x14ac:dyDescent="0.35">
      <c r="A255" s="366"/>
      <c r="B255" s="467" t="s">
        <v>567</v>
      </c>
      <c r="C255" s="467"/>
      <c r="D255" s="467"/>
      <c r="E255" s="467"/>
      <c r="F255" s="467"/>
      <c r="G255" s="368"/>
      <c r="H255" s="368"/>
      <c r="I255" s="368"/>
      <c r="J255" s="368"/>
      <c r="K255" s="392"/>
      <c r="L255" s="392"/>
      <c r="M255" s="427"/>
      <c r="N255" s="430"/>
      <c r="O255" s="428"/>
    </row>
    <row r="256" spans="1:15" s="332" customFormat="1" ht="20.25" customHeight="1" thickBot="1" x14ac:dyDescent="0.35">
      <c r="A256" s="366"/>
      <c r="B256" s="468"/>
      <c r="C256" s="469" t="s">
        <v>622</v>
      </c>
      <c r="D256" s="469"/>
      <c r="E256" s="469"/>
      <c r="F256" s="469"/>
      <c r="G256" s="377">
        <v>1845802</v>
      </c>
      <c r="H256" s="377">
        <v>1962761</v>
      </c>
      <c r="I256" s="377">
        <v>1994092</v>
      </c>
      <c r="J256" s="377">
        <v>2028577</v>
      </c>
      <c r="K256" s="378">
        <v>2257000</v>
      </c>
      <c r="L256" s="378"/>
      <c r="M256" s="427">
        <v>4.1500000000000004</v>
      </c>
      <c r="N256" s="379" t="s">
        <v>440</v>
      </c>
      <c r="O256" s="428">
        <v>2163410</v>
      </c>
    </row>
    <row r="257" spans="1:15" s="332" customFormat="1" ht="20.25" thickBot="1" x14ac:dyDescent="0.35">
      <c r="A257" s="486" t="s">
        <v>577</v>
      </c>
      <c r="B257" s="487"/>
      <c r="C257" s="487"/>
      <c r="D257" s="487"/>
      <c r="E257" s="487"/>
      <c r="F257" s="487"/>
      <c r="G257" s="389">
        <v>1845802</v>
      </c>
      <c r="H257" s="389">
        <v>1962761</v>
      </c>
      <c r="I257" s="389">
        <v>1994092</v>
      </c>
      <c r="J257" s="389">
        <v>2028577</v>
      </c>
      <c r="K257" s="390">
        <v>2257000</v>
      </c>
      <c r="L257" s="390"/>
      <c r="M257" s="423"/>
      <c r="N257" s="444"/>
      <c r="O257" s="439">
        <v>2163410</v>
      </c>
    </row>
    <row r="258" spans="1:15" s="332" customFormat="1" ht="19.5" x14ac:dyDescent="0.3">
      <c r="A258" s="494" t="s">
        <v>584</v>
      </c>
      <c r="B258" s="495"/>
      <c r="C258" s="495"/>
      <c r="D258" s="495"/>
      <c r="E258" s="495"/>
      <c r="F258" s="495"/>
      <c r="G258" s="436">
        <v>2732802</v>
      </c>
      <c r="H258" s="436">
        <v>3163391</v>
      </c>
      <c r="I258" s="436">
        <v>3088342</v>
      </c>
      <c r="J258" s="436">
        <v>3121077</v>
      </c>
      <c r="K258" s="437">
        <v>3586400</v>
      </c>
      <c r="L258" s="437"/>
      <c r="M258" s="427"/>
      <c r="N258" s="454"/>
      <c r="O258" s="431">
        <v>3187010</v>
      </c>
    </row>
    <row r="259" spans="1:15" s="332" customFormat="1" ht="71.25" customHeight="1" x14ac:dyDescent="0.3">
      <c r="A259" s="584"/>
      <c r="B259" s="496"/>
      <c r="C259" s="496"/>
      <c r="D259" s="496"/>
      <c r="E259" s="496"/>
      <c r="F259" s="496"/>
      <c r="G259" s="407"/>
      <c r="H259" s="407"/>
      <c r="I259" s="407"/>
      <c r="J259" s="407"/>
      <c r="K259" s="452"/>
      <c r="L259" s="452"/>
      <c r="M259" s="339"/>
    </row>
    <row r="260" spans="1:15" s="332" customFormat="1" ht="19.5" x14ac:dyDescent="0.3">
      <c r="A260" s="402">
        <v>13</v>
      </c>
      <c r="B260" s="496"/>
      <c r="C260" s="496"/>
      <c r="D260" s="496"/>
      <c r="E260" s="496"/>
      <c r="F260" s="496"/>
      <c r="G260" s="407"/>
      <c r="H260" s="407"/>
      <c r="I260" s="407"/>
      <c r="J260" s="407"/>
      <c r="K260" s="452"/>
      <c r="L260" s="452"/>
      <c r="M260" s="339"/>
    </row>
    <row r="261" spans="1:15" s="332" customFormat="1" ht="19.5" x14ac:dyDescent="0.3">
      <c r="A261" s="478"/>
      <c r="B261" s="479"/>
      <c r="C261" s="479"/>
      <c r="D261" s="479"/>
      <c r="E261" s="479"/>
      <c r="F261" s="480"/>
      <c r="G261" s="343" t="s">
        <v>536</v>
      </c>
      <c r="H261" s="343"/>
      <c r="I261" s="343"/>
      <c r="J261" s="343"/>
      <c r="K261" s="344"/>
      <c r="L261" s="345" t="s">
        <v>431</v>
      </c>
      <c r="M261" s="345"/>
      <c r="N261" s="345"/>
      <c r="O261" s="345"/>
    </row>
    <row r="262" spans="1:15" s="332" customFormat="1" ht="23.25" customHeight="1" x14ac:dyDescent="0.3">
      <c r="A262" s="481"/>
      <c r="B262" s="482"/>
      <c r="C262" s="482"/>
      <c r="D262" s="482"/>
      <c r="E262" s="482"/>
      <c r="F262" s="483"/>
      <c r="G262" s="349" t="s">
        <v>432</v>
      </c>
      <c r="H262" s="349" t="s">
        <v>433</v>
      </c>
      <c r="I262" s="349" t="s">
        <v>434</v>
      </c>
      <c r="J262" s="350" t="s">
        <v>435</v>
      </c>
      <c r="K262" s="345" t="s">
        <v>537</v>
      </c>
      <c r="L262" s="345"/>
      <c r="M262" s="351" t="s">
        <v>436</v>
      </c>
      <c r="N262" s="351"/>
      <c r="O262" s="349" t="s">
        <v>437</v>
      </c>
    </row>
    <row r="263" spans="1:15" s="332" customFormat="1" ht="20.25" thickBot="1" x14ac:dyDescent="0.35">
      <c r="A263" s="417"/>
      <c r="B263" s="570" t="s">
        <v>163</v>
      </c>
      <c r="C263" s="570"/>
      <c r="D263" s="570"/>
      <c r="E263" s="570"/>
      <c r="F263" s="570"/>
      <c r="G263" s="355"/>
      <c r="H263" s="355"/>
      <c r="I263" s="355"/>
      <c r="J263" s="355"/>
      <c r="K263" s="458"/>
      <c r="L263" s="458"/>
      <c r="M263" s="423"/>
      <c r="N263" s="444"/>
      <c r="O263" s="425"/>
    </row>
    <row r="264" spans="1:15" s="332" customFormat="1" ht="20.25" thickBot="1" x14ac:dyDescent="0.35">
      <c r="A264" s="366"/>
      <c r="B264" s="467" t="s">
        <v>602</v>
      </c>
      <c r="C264" s="467"/>
      <c r="D264" s="467"/>
      <c r="E264" s="467"/>
      <c r="F264" s="467"/>
      <c r="G264" s="368"/>
      <c r="H264" s="368"/>
      <c r="I264" s="368"/>
      <c r="J264" s="368"/>
      <c r="K264" s="392"/>
      <c r="L264" s="392"/>
      <c r="M264" s="427"/>
      <c r="N264" s="430"/>
      <c r="O264" s="428"/>
    </row>
    <row r="265" spans="1:15" s="332" customFormat="1" ht="20.25" customHeight="1" thickBot="1" x14ac:dyDescent="0.35">
      <c r="A265" s="366"/>
      <c r="B265" s="468"/>
      <c r="C265" s="469" t="s">
        <v>623</v>
      </c>
      <c r="D265" s="469"/>
      <c r="E265" s="469"/>
      <c r="F265" s="469"/>
      <c r="G265" s="377">
        <v>2199600</v>
      </c>
      <c r="H265" s="377">
        <v>3684000</v>
      </c>
      <c r="I265" s="377" t="s">
        <v>624</v>
      </c>
      <c r="J265" s="377">
        <v>3792000</v>
      </c>
      <c r="K265" s="378">
        <v>3944000</v>
      </c>
      <c r="L265" s="378"/>
      <c r="M265" s="427">
        <v>-0.26</v>
      </c>
      <c r="N265" s="379" t="s">
        <v>440</v>
      </c>
      <c r="O265" s="428">
        <v>3933800</v>
      </c>
    </row>
    <row r="266" spans="1:15" s="332" customFormat="1" ht="20.25" thickBot="1" x14ac:dyDescent="0.35">
      <c r="A266" s="486" t="s">
        <v>605</v>
      </c>
      <c r="B266" s="487"/>
      <c r="C266" s="487"/>
      <c r="D266" s="487"/>
      <c r="E266" s="487"/>
      <c r="F266" s="487"/>
      <c r="G266" s="389">
        <v>2199600</v>
      </c>
      <c r="H266" s="389">
        <v>3684000</v>
      </c>
      <c r="I266" s="389" t="s">
        <v>624</v>
      </c>
      <c r="J266" s="389">
        <v>3792000</v>
      </c>
      <c r="K266" s="390">
        <v>3944000</v>
      </c>
      <c r="L266" s="390"/>
      <c r="M266" s="427"/>
      <c r="N266" s="430"/>
      <c r="O266" s="431">
        <v>3933800</v>
      </c>
    </row>
    <row r="267" spans="1:15" s="332" customFormat="1" ht="20.25" thickBot="1" x14ac:dyDescent="0.35">
      <c r="A267" s="486" t="s">
        <v>606</v>
      </c>
      <c r="B267" s="487"/>
      <c r="C267" s="487"/>
      <c r="D267" s="487"/>
      <c r="E267" s="487"/>
      <c r="F267" s="487"/>
      <c r="G267" s="389">
        <v>2199600</v>
      </c>
      <c r="H267" s="389">
        <v>3684000</v>
      </c>
      <c r="I267" s="389" t="s">
        <v>624</v>
      </c>
      <c r="J267" s="389">
        <v>3792000</v>
      </c>
      <c r="K267" s="390">
        <v>3944000</v>
      </c>
      <c r="L267" s="390"/>
      <c r="M267" s="427"/>
      <c r="N267" s="430"/>
      <c r="O267" s="431">
        <v>3933800</v>
      </c>
    </row>
    <row r="268" spans="1:15" s="516" customFormat="1" ht="20.25" thickBot="1" x14ac:dyDescent="0.35">
      <c r="A268" s="513" t="s">
        <v>625</v>
      </c>
      <c r="B268" s="514"/>
      <c r="C268" s="514"/>
      <c r="D268" s="514"/>
      <c r="E268" s="514"/>
      <c r="F268" s="514"/>
      <c r="G268" s="461">
        <v>4932402</v>
      </c>
      <c r="H268" s="461">
        <v>6847391</v>
      </c>
      <c r="I268" s="461">
        <v>6864342</v>
      </c>
      <c r="J268" s="461">
        <v>8595498.5</v>
      </c>
      <c r="K268" s="462">
        <v>7530400</v>
      </c>
      <c r="L268" s="462"/>
      <c r="M268" s="427"/>
      <c r="N268" s="430"/>
      <c r="O268" s="571">
        <v>7120810</v>
      </c>
    </row>
    <row r="269" spans="1:15" s="522" customFormat="1" ht="39.75" thickBot="1" x14ac:dyDescent="0.35">
      <c r="A269" s="572" t="s">
        <v>626</v>
      </c>
      <c r="B269" s="573"/>
      <c r="C269" s="573"/>
      <c r="D269" s="573"/>
      <c r="E269" s="573"/>
      <c r="F269" s="573"/>
      <c r="G269" s="574">
        <v>5639854</v>
      </c>
      <c r="H269" s="574">
        <v>7073818</v>
      </c>
      <c r="I269" s="574">
        <v>7667762</v>
      </c>
      <c r="J269" s="574">
        <v>11776939.83</v>
      </c>
      <c r="K269" s="573">
        <v>10299120</v>
      </c>
      <c r="L269" s="573"/>
      <c r="M269" s="427"/>
      <c r="N269" s="430"/>
      <c r="O269" s="585">
        <v>10126010</v>
      </c>
    </row>
    <row r="270" spans="1:15" s="332" customFormat="1" ht="31.5" customHeight="1" thickBot="1" x14ac:dyDescent="0.35">
      <c r="A270" s="575" t="s">
        <v>261</v>
      </c>
      <c r="B270" s="576"/>
      <c r="C270" s="576"/>
      <c r="D270" s="576"/>
      <c r="E270" s="576"/>
      <c r="F270" s="576"/>
      <c r="G270" s="368"/>
      <c r="H270" s="368"/>
      <c r="I270" s="368"/>
      <c r="J270" s="368"/>
      <c r="K270" s="392"/>
      <c r="L270" s="392"/>
      <c r="M270" s="427"/>
      <c r="N270" s="430"/>
      <c r="O270" s="428"/>
    </row>
    <row r="271" spans="1:15" s="332" customFormat="1" ht="20.25" thickBot="1" x14ac:dyDescent="0.35">
      <c r="A271" s="465" t="s">
        <v>262</v>
      </c>
      <c r="B271" s="466"/>
      <c r="C271" s="466"/>
      <c r="D271" s="466"/>
      <c r="E271" s="466"/>
      <c r="F271" s="466"/>
      <c r="G271" s="355"/>
      <c r="H271" s="355"/>
      <c r="I271" s="355"/>
      <c r="J271" s="355"/>
      <c r="K271" s="392"/>
      <c r="L271" s="392"/>
      <c r="M271" s="427"/>
      <c r="N271" s="430"/>
      <c r="O271" s="428"/>
    </row>
    <row r="272" spans="1:15" s="332" customFormat="1" ht="20.25" thickBot="1" x14ac:dyDescent="0.35">
      <c r="A272" s="366"/>
      <c r="B272" s="467" t="s">
        <v>71</v>
      </c>
      <c r="C272" s="467"/>
      <c r="D272" s="467"/>
      <c r="E272" s="467"/>
      <c r="F272" s="467"/>
      <c r="G272" s="368"/>
      <c r="H272" s="368"/>
      <c r="I272" s="368"/>
      <c r="J272" s="368"/>
      <c r="K272" s="392"/>
      <c r="L272" s="392"/>
      <c r="M272" s="427"/>
      <c r="N272" s="430"/>
      <c r="O272" s="428"/>
    </row>
    <row r="273" spans="1:15" s="332" customFormat="1" ht="20.25" thickBot="1" x14ac:dyDescent="0.35">
      <c r="A273" s="366"/>
      <c r="B273" s="467" t="s">
        <v>545</v>
      </c>
      <c r="C273" s="467"/>
      <c r="D273" s="467"/>
      <c r="E273" s="467"/>
      <c r="F273" s="467"/>
      <c r="G273" s="368"/>
      <c r="H273" s="368"/>
      <c r="I273" s="368"/>
      <c r="J273" s="368"/>
      <c r="K273" s="392"/>
      <c r="L273" s="392"/>
      <c r="M273" s="427"/>
      <c r="N273" s="430"/>
      <c r="O273" s="428"/>
    </row>
    <row r="274" spans="1:15" s="332" customFormat="1" ht="20.25" customHeight="1" thickBot="1" x14ac:dyDescent="0.35">
      <c r="A274" s="366"/>
      <c r="B274" s="468"/>
      <c r="C274" s="469" t="s">
        <v>549</v>
      </c>
      <c r="D274" s="469"/>
      <c r="E274" s="469"/>
      <c r="F274" s="469"/>
      <c r="G274" s="377">
        <v>0</v>
      </c>
      <c r="H274" s="377">
        <v>0</v>
      </c>
      <c r="I274" s="377">
        <v>303120</v>
      </c>
      <c r="J274" s="377">
        <v>253070</v>
      </c>
      <c r="K274" s="378">
        <v>334680</v>
      </c>
      <c r="L274" s="378"/>
      <c r="M274" s="427">
        <v>-3.34</v>
      </c>
      <c r="N274" s="379" t="s">
        <v>440</v>
      </c>
      <c r="O274" s="428">
        <v>323500</v>
      </c>
    </row>
    <row r="275" spans="1:15" s="332" customFormat="1" ht="20.25" customHeight="1" thickBot="1" x14ac:dyDescent="0.35">
      <c r="A275" s="366"/>
      <c r="B275" s="468"/>
      <c r="C275" s="469" t="s">
        <v>550</v>
      </c>
      <c r="D275" s="469"/>
      <c r="E275" s="469"/>
      <c r="F275" s="469"/>
      <c r="G275" s="377">
        <v>0</v>
      </c>
      <c r="H275" s="377">
        <v>0</v>
      </c>
      <c r="I275" s="377">
        <v>24000</v>
      </c>
      <c r="J275" s="377">
        <v>24000</v>
      </c>
      <c r="K275" s="378">
        <v>24000</v>
      </c>
      <c r="L275" s="378"/>
      <c r="M275" s="427">
        <v>0</v>
      </c>
      <c r="N275" s="379" t="s">
        <v>440</v>
      </c>
      <c r="O275" s="428">
        <v>24000</v>
      </c>
    </row>
    <row r="276" spans="1:15" s="332" customFormat="1" ht="20.25" thickBot="1" x14ac:dyDescent="0.35">
      <c r="A276" s="486" t="s">
        <v>551</v>
      </c>
      <c r="B276" s="487"/>
      <c r="C276" s="487"/>
      <c r="D276" s="487"/>
      <c r="E276" s="487"/>
      <c r="F276" s="487"/>
      <c r="G276" s="389">
        <v>0</v>
      </c>
      <c r="H276" s="389">
        <v>0</v>
      </c>
      <c r="I276" s="389">
        <v>327120</v>
      </c>
      <c r="J276" s="389">
        <v>277070</v>
      </c>
      <c r="K276" s="390">
        <v>358680</v>
      </c>
      <c r="L276" s="390"/>
      <c r="M276" s="423"/>
      <c r="N276" s="444"/>
      <c r="O276" s="439">
        <v>347500</v>
      </c>
    </row>
    <row r="277" spans="1:15" s="332" customFormat="1" ht="20.25" thickBot="1" x14ac:dyDescent="0.35">
      <c r="A277" s="486" t="s">
        <v>552</v>
      </c>
      <c r="B277" s="487"/>
      <c r="C277" s="487"/>
      <c r="D277" s="487"/>
      <c r="E277" s="487"/>
      <c r="F277" s="487"/>
      <c r="G277" s="389">
        <v>0</v>
      </c>
      <c r="H277" s="389">
        <v>0</v>
      </c>
      <c r="I277" s="389">
        <v>327120</v>
      </c>
      <c r="J277" s="389">
        <v>277070</v>
      </c>
      <c r="K277" s="390">
        <v>358680</v>
      </c>
      <c r="L277" s="390"/>
      <c r="M277" s="427"/>
      <c r="N277" s="454"/>
      <c r="O277" s="431">
        <v>347500</v>
      </c>
    </row>
    <row r="278" spans="1:15" s="516" customFormat="1" ht="19.5" x14ac:dyDescent="0.3">
      <c r="A278" s="544" t="s">
        <v>627</v>
      </c>
      <c r="B278" s="545"/>
      <c r="C278" s="545"/>
      <c r="D278" s="545"/>
      <c r="E278" s="545"/>
      <c r="F278" s="545"/>
      <c r="G278" s="546">
        <v>0</v>
      </c>
      <c r="H278" s="546">
        <v>0</v>
      </c>
      <c r="I278" s="546">
        <v>327120</v>
      </c>
      <c r="J278" s="546">
        <v>277070</v>
      </c>
      <c r="K278" s="547">
        <v>358680</v>
      </c>
      <c r="L278" s="548"/>
      <c r="M278" s="586"/>
      <c r="N278" s="587"/>
      <c r="O278" s="571">
        <v>347500</v>
      </c>
    </row>
    <row r="279" spans="1:15" s="516" customFormat="1" ht="50.25" customHeight="1" x14ac:dyDescent="0.3">
      <c r="A279" s="588"/>
      <c r="B279" s="589"/>
      <c r="C279" s="589"/>
      <c r="D279" s="589"/>
      <c r="E279" s="589"/>
      <c r="F279" s="589"/>
      <c r="G279" s="590"/>
      <c r="H279" s="590"/>
      <c r="I279" s="590"/>
      <c r="J279" s="590"/>
      <c r="K279" s="591"/>
      <c r="L279" s="591"/>
      <c r="M279" s="592"/>
    </row>
    <row r="280" spans="1:15" s="332" customFormat="1" ht="19.5" x14ac:dyDescent="0.3">
      <c r="A280" s="402">
        <v>14</v>
      </c>
      <c r="B280" s="496"/>
      <c r="C280" s="496"/>
      <c r="D280" s="496"/>
      <c r="E280" s="496"/>
      <c r="F280" s="496"/>
      <c r="G280" s="407"/>
      <c r="H280" s="407"/>
      <c r="I280" s="407"/>
      <c r="J280" s="407"/>
      <c r="K280" s="452"/>
      <c r="L280" s="452"/>
      <c r="M280" s="339"/>
    </row>
    <row r="281" spans="1:15" s="332" customFormat="1" ht="19.5" x14ac:dyDescent="0.3">
      <c r="A281" s="478"/>
      <c r="B281" s="479"/>
      <c r="C281" s="479"/>
      <c r="D281" s="479"/>
      <c r="E281" s="479"/>
      <c r="F281" s="480"/>
      <c r="G281" s="343" t="s">
        <v>536</v>
      </c>
      <c r="H281" s="343"/>
      <c r="I281" s="343"/>
      <c r="J281" s="343"/>
      <c r="K281" s="344"/>
      <c r="L281" s="345" t="s">
        <v>431</v>
      </c>
      <c r="M281" s="345"/>
      <c r="N281" s="345"/>
      <c r="O281" s="345"/>
    </row>
    <row r="282" spans="1:15" s="332" customFormat="1" ht="23.25" customHeight="1" x14ac:dyDescent="0.3">
      <c r="A282" s="481"/>
      <c r="B282" s="482"/>
      <c r="C282" s="482"/>
      <c r="D282" s="482"/>
      <c r="E282" s="482"/>
      <c r="F282" s="483"/>
      <c r="G282" s="349" t="s">
        <v>432</v>
      </c>
      <c r="H282" s="349" t="s">
        <v>433</v>
      </c>
      <c r="I282" s="349" t="s">
        <v>434</v>
      </c>
      <c r="J282" s="349" t="s">
        <v>435</v>
      </c>
      <c r="K282" s="345" t="s">
        <v>537</v>
      </c>
      <c r="L282" s="345"/>
      <c r="M282" s="351" t="s">
        <v>436</v>
      </c>
      <c r="N282" s="351"/>
      <c r="O282" s="349" t="s">
        <v>437</v>
      </c>
    </row>
    <row r="283" spans="1:15" s="332" customFormat="1" ht="27.75" customHeight="1" thickBot="1" x14ac:dyDescent="0.35">
      <c r="A283" s="465" t="s">
        <v>267</v>
      </c>
      <c r="B283" s="466"/>
      <c r="C283" s="466"/>
      <c r="D283" s="466"/>
      <c r="E283" s="466"/>
      <c r="F283" s="466"/>
      <c r="G283" s="355"/>
      <c r="H283" s="355"/>
      <c r="I283" s="355"/>
      <c r="J283" s="355"/>
      <c r="K283" s="458"/>
      <c r="L283" s="458"/>
      <c r="M283" s="423"/>
      <c r="N283" s="444"/>
      <c r="O283" s="425"/>
    </row>
    <row r="284" spans="1:15" s="332" customFormat="1" ht="20.25" thickBot="1" x14ac:dyDescent="0.35">
      <c r="A284" s="366"/>
      <c r="B284" s="467" t="s">
        <v>94</v>
      </c>
      <c r="C284" s="467"/>
      <c r="D284" s="467"/>
      <c r="E284" s="467"/>
      <c r="F284" s="467"/>
      <c r="G284" s="368"/>
      <c r="H284" s="368"/>
      <c r="I284" s="368"/>
      <c r="J284" s="368"/>
      <c r="K284" s="392"/>
      <c r="L284" s="392"/>
      <c r="M284" s="427"/>
      <c r="N284" s="430"/>
      <c r="O284" s="428"/>
    </row>
    <row r="285" spans="1:15" s="332" customFormat="1" ht="20.25" thickBot="1" x14ac:dyDescent="0.35">
      <c r="A285" s="366"/>
      <c r="B285" s="467" t="s">
        <v>553</v>
      </c>
      <c r="C285" s="467"/>
      <c r="D285" s="467"/>
      <c r="E285" s="467"/>
      <c r="F285" s="467"/>
      <c r="G285" s="368"/>
      <c r="H285" s="368"/>
      <c r="I285" s="368"/>
      <c r="J285" s="368"/>
      <c r="K285" s="392"/>
      <c r="L285" s="392"/>
      <c r="M285" s="427"/>
      <c r="N285" s="430"/>
      <c r="O285" s="428"/>
    </row>
    <row r="286" spans="1:15" s="332" customFormat="1" ht="36.75" customHeight="1" thickBot="1" x14ac:dyDescent="0.35">
      <c r="A286" s="366"/>
      <c r="B286" s="468"/>
      <c r="C286" s="469" t="s">
        <v>554</v>
      </c>
      <c r="D286" s="469"/>
      <c r="E286" s="469"/>
      <c r="F286" s="469"/>
      <c r="G286" s="377">
        <v>0</v>
      </c>
      <c r="H286" s="377">
        <v>0</v>
      </c>
      <c r="I286" s="377">
        <v>0</v>
      </c>
      <c r="J286" s="377">
        <v>0</v>
      </c>
      <c r="K286" s="378">
        <v>10000</v>
      </c>
      <c r="L286" s="378"/>
      <c r="M286" s="512">
        <v>-100</v>
      </c>
      <c r="N286" s="379" t="s">
        <v>440</v>
      </c>
      <c r="O286" s="433">
        <v>0</v>
      </c>
    </row>
    <row r="287" spans="1:15" s="332" customFormat="1" ht="20.25" thickBot="1" x14ac:dyDescent="0.35">
      <c r="A287" s="486" t="s">
        <v>560</v>
      </c>
      <c r="B287" s="487"/>
      <c r="C287" s="487"/>
      <c r="D287" s="487"/>
      <c r="E287" s="487"/>
      <c r="F287" s="487"/>
      <c r="G287" s="389">
        <v>0</v>
      </c>
      <c r="H287" s="389">
        <v>0</v>
      </c>
      <c r="I287" s="389">
        <v>0</v>
      </c>
      <c r="J287" s="389">
        <v>0</v>
      </c>
      <c r="K287" s="390">
        <v>10000</v>
      </c>
      <c r="L287" s="390"/>
      <c r="M287" s="427"/>
      <c r="N287" s="430"/>
      <c r="O287" s="431">
        <v>0</v>
      </c>
    </row>
    <row r="288" spans="1:15" s="332" customFormat="1" ht="20.25" thickBot="1" x14ac:dyDescent="0.35">
      <c r="A288" s="366"/>
      <c r="B288" s="467" t="s">
        <v>561</v>
      </c>
      <c r="C288" s="467"/>
      <c r="D288" s="467"/>
      <c r="E288" s="467"/>
      <c r="F288" s="467"/>
      <c r="G288" s="368"/>
      <c r="H288" s="368"/>
      <c r="I288" s="368"/>
      <c r="J288" s="368"/>
      <c r="K288" s="392"/>
      <c r="L288" s="392"/>
      <c r="M288" s="427"/>
      <c r="N288" s="430"/>
      <c r="O288" s="428"/>
    </row>
    <row r="289" spans="1:15" s="332" customFormat="1" ht="20.25" customHeight="1" thickBot="1" x14ac:dyDescent="0.35">
      <c r="A289" s="366"/>
      <c r="B289" s="468"/>
      <c r="C289" s="469" t="s">
        <v>562</v>
      </c>
      <c r="D289" s="469"/>
      <c r="E289" s="469"/>
      <c r="F289" s="469"/>
      <c r="G289" s="377">
        <v>0</v>
      </c>
      <c r="H289" s="377">
        <v>84000</v>
      </c>
      <c r="I289" s="377" t="s">
        <v>628</v>
      </c>
      <c r="J289" s="377">
        <v>84000</v>
      </c>
      <c r="K289" s="378">
        <v>90000</v>
      </c>
      <c r="L289" s="378"/>
      <c r="M289" s="427">
        <v>70</v>
      </c>
      <c r="N289" s="379" t="s">
        <v>440</v>
      </c>
      <c r="O289" s="428">
        <v>170000</v>
      </c>
    </row>
    <row r="290" spans="1:15" s="332" customFormat="1" ht="41.25" customHeight="1" thickBot="1" x14ac:dyDescent="0.35">
      <c r="A290" s="366"/>
      <c r="B290" s="468"/>
      <c r="C290" s="490" t="s">
        <v>629</v>
      </c>
      <c r="D290" s="490"/>
      <c r="E290" s="490"/>
      <c r="F290" s="491"/>
      <c r="G290" s="377">
        <v>0</v>
      </c>
      <c r="H290" s="377">
        <v>0</v>
      </c>
      <c r="I290" s="377">
        <v>0</v>
      </c>
      <c r="J290" s="377">
        <v>0</v>
      </c>
      <c r="K290" s="566"/>
      <c r="L290" s="566">
        <v>0</v>
      </c>
      <c r="M290" s="427">
        <v>100</v>
      </c>
      <c r="N290" s="581"/>
      <c r="O290" s="433">
        <v>60000</v>
      </c>
    </row>
    <row r="291" spans="1:15" s="332" customFormat="1" ht="20.25" thickBot="1" x14ac:dyDescent="0.35">
      <c r="A291" s="486" t="s">
        <v>566</v>
      </c>
      <c r="B291" s="487"/>
      <c r="C291" s="487"/>
      <c r="D291" s="487"/>
      <c r="E291" s="487"/>
      <c r="F291" s="487"/>
      <c r="G291" s="389">
        <v>0</v>
      </c>
      <c r="H291" s="389">
        <v>84000</v>
      </c>
      <c r="I291" s="389" t="s">
        <v>628</v>
      </c>
      <c r="J291" s="389">
        <v>84000</v>
      </c>
      <c r="K291" s="390">
        <v>90000</v>
      </c>
      <c r="L291" s="390"/>
      <c r="M291" s="427"/>
      <c r="N291" s="430"/>
      <c r="O291" s="431">
        <v>230000</v>
      </c>
    </row>
    <row r="292" spans="1:15" s="332" customFormat="1" ht="21.75" customHeight="1" thickBot="1" x14ac:dyDescent="0.35">
      <c r="A292" s="366"/>
      <c r="B292" s="467" t="s">
        <v>567</v>
      </c>
      <c r="C292" s="467"/>
      <c r="D292" s="467"/>
      <c r="E292" s="467"/>
      <c r="F292" s="467"/>
      <c r="G292" s="368"/>
      <c r="H292" s="368"/>
      <c r="I292" s="368"/>
      <c r="J292" s="368"/>
      <c r="K292" s="392"/>
      <c r="L292" s="392"/>
      <c r="M292" s="427"/>
      <c r="N292" s="430"/>
      <c r="O292" s="428"/>
    </row>
    <row r="293" spans="1:15" s="332" customFormat="1" ht="20.25" customHeight="1" thickBot="1" x14ac:dyDescent="0.35">
      <c r="A293" s="366"/>
      <c r="B293" s="468"/>
      <c r="C293" s="469" t="s">
        <v>573</v>
      </c>
      <c r="D293" s="469"/>
      <c r="E293" s="469"/>
      <c r="F293" s="469"/>
      <c r="G293" s="377">
        <v>0</v>
      </c>
      <c r="H293" s="377">
        <v>124400</v>
      </c>
      <c r="I293" s="377">
        <v>76500</v>
      </c>
      <c r="J293" s="377">
        <v>74660.75</v>
      </c>
      <c r="K293" s="378">
        <v>50000</v>
      </c>
      <c r="L293" s="378"/>
      <c r="M293" s="427">
        <v>40</v>
      </c>
      <c r="N293" s="379" t="s">
        <v>440</v>
      </c>
      <c r="O293" s="428">
        <v>70000</v>
      </c>
    </row>
    <row r="294" spans="1:15" s="332" customFormat="1" ht="21.75" customHeight="1" thickBot="1" x14ac:dyDescent="0.35">
      <c r="A294" s="366"/>
      <c r="B294" s="468"/>
      <c r="C294" s="469" t="s">
        <v>630</v>
      </c>
      <c r="D294" s="469"/>
      <c r="E294" s="469"/>
      <c r="F294" s="469"/>
      <c r="G294" s="377">
        <v>60000</v>
      </c>
      <c r="H294" s="377">
        <v>53077</v>
      </c>
      <c r="I294" s="377">
        <v>7720</v>
      </c>
      <c r="J294" s="377">
        <v>2085</v>
      </c>
      <c r="K294" s="378">
        <v>40000</v>
      </c>
      <c r="L294" s="378"/>
      <c r="M294" s="427">
        <v>-75</v>
      </c>
      <c r="N294" s="379" t="s">
        <v>440</v>
      </c>
      <c r="O294" s="428">
        <v>10000</v>
      </c>
    </row>
    <row r="295" spans="1:15" s="332" customFormat="1" ht="21.75" customHeight="1" thickBot="1" x14ac:dyDescent="0.35">
      <c r="A295" s="486" t="s">
        <v>577</v>
      </c>
      <c r="B295" s="487"/>
      <c r="C295" s="487"/>
      <c r="D295" s="487"/>
      <c r="E295" s="487"/>
      <c r="F295" s="487"/>
      <c r="G295" s="389">
        <v>60000</v>
      </c>
      <c r="H295" s="389">
        <v>177477</v>
      </c>
      <c r="I295" s="389">
        <v>84220</v>
      </c>
      <c r="J295" s="389">
        <v>76745.75</v>
      </c>
      <c r="K295" s="390">
        <v>90000</v>
      </c>
      <c r="L295" s="390"/>
      <c r="M295" s="427"/>
      <c r="N295" s="430"/>
      <c r="O295" s="431">
        <v>80000</v>
      </c>
    </row>
    <row r="296" spans="1:15" s="332" customFormat="1" ht="21.75" customHeight="1" thickBot="1" x14ac:dyDescent="0.35">
      <c r="A296" s="486" t="s">
        <v>584</v>
      </c>
      <c r="B296" s="487"/>
      <c r="C296" s="487"/>
      <c r="D296" s="487"/>
      <c r="E296" s="487"/>
      <c r="F296" s="487"/>
      <c r="G296" s="389">
        <v>60000</v>
      </c>
      <c r="H296" s="389">
        <v>261477</v>
      </c>
      <c r="I296" s="389">
        <v>252220</v>
      </c>
      <c r="J296" s="389">
        <v>160745.75</v>
      </c>
      <c r="K296" s="390">
        <v>190000</v>
      </c>
      <c r="L296" s="390"/>
      <c r="M296" s="423"/>
      <c r="N296" s="444"/>
      <c r="O296" s="439">
        <v>310000</v>
      </c>
    </row>
    <row r="297" spans="1:15" s="332" customFormat="1" ht="20.25" thickBot="1" x14ac:dyDescent="0.35">
      <c r="A297" s="366"/>
      <c r="B297" s="467" t="s">
        <v>148</v>
      </c>
      <c r="C297" s="467"/>
      <c r="D297" s="467"/>
      <c r="E297" s="467"/>
      <c r="F297" s="467"/>
      <c r="G297" s="368"/>
      <c r="H297" s="368"/>
      <c r="I297" s="368"/>
      <c r="J297" s="368"/>
      <c r="K297" s="392"/>
      <c r="L297" s="392"/>
      <c r="M297" s="427"/>
      <c r="N297" s="454"/>
      <c r="O297" s="428"/>
    </row>
    <row r="298" spans="1:15" s="332" customFormat="1" ht="20.25" thickBot="1" x14ac:dyDescent="0.35">
      <c r="A298" s="366"/>
      <c r="B298" s="467" t="s">
        <v>585</v>
      </c>
      <c r="C298" s="467"/>
      <c r="D298" s="467"/>
      <c r="E298" s="467"/>
      <c r="F298" s="467"/>
      <c r="G298" s="368"/>
      <c r="H298" s="368"/>
      <c r="I298" s="368"/>
      <c r="J298" s="368"/>
      <c r="K298" s="392"/>
      <c r="L298" s="432"/>
      <c r="M298" s="427"/>
      <c r="N298" s="543"/>
      <c r="O298" s="428"/>
    </row>
    <row r="299" spans="1:15" s="332" customFormat="1" ht="24" customHeight="1" x14ac:dyDescent="0.3">
      <c r="A299" s="394"/>
      <c r="B299" s="471"/>
      <c r="C299" s="472" t="s">
        <v>631</v>
      </c>
      <c r="D299" s="472"/>
      <c r="E299" s="472"/>
      <c r="F299" s="472"/>
      <c r="G299" s="397">
        <v>0</v>
      </c>
      <c r="H299" s="397">
        <v>0</v>
      </c>
      <c r="I299" s="397">
        <v>0</v>
      </c>
      <c r="J299" s="397">
        <v>0</v>
      </c>
      <c r="K299" s="398">
        <v>0</v>
      </c>
      <c r="L299" s="473"/>
      <c r="M299" s="423">
        <v>0</v>
      </c>
      <c r="N299" s="569"/>
      <c r="O299" s="428">
        <v>0</v>
      </c>
    </row>
    <row r="300" spans="1:15" s="332" customFormat="1" ht="24" customHeight="1" x14ac:dyDescent="0.3">
      <c r="A300" s="402"/>
      <c r="B300" s="384"/>
      <c r="C300" s="384"/>
      <c r="D300" s="384"/>
      <c r="E300" s="384"/>
      <c r="F300" s="384"/>
      <c r="G300" s="386"/>
      <c r="H300" s="386"/>
      <c r="I300" s="386"/>
      <c r="J300" s="386"/>
      <c r="K300" s="474"/>
      <c r="L300" s="474"/>
      <c r="M300" s="339"/>
    </row>
    <row r="301" spans="1:15" s="332" customFormat="1" ht="24" customHeight="1" x14ac:dyDescent="0.3">
      <c r="A301" s="402">
        <v>15</v>
      </c>
      <c r="B301" s="384"/>
      <c r="C301" s="384"/>
      <c r="D301" s="384"/>
      <c r="E301" s="384"/>
      <c r="F301" s="384"/>
      <c r="G301" s="386"/>
      <c r="H301" s="386"/>
      <c r="I301" s="386"/>
      <c r="J301" s="386"/>
      <c r="K301" s="474"/>
      <c r="L301" s="474"/>
      <c r="M301" s="339"/>
    </row>
    <row r="302" spans="1:15" s="332" customFormat="1" ht="24" customHeight="1" x14ac:dyDescent="0.3">
      <c r="A302" s="478"/>
      <c r="B302" s="479"/>
      <c r="C302" s="479"/>
      <c r="D302" s="479"/>
      <c r="E302" s="479"/>
      <c r="F302" s="480"/>
      <c r="G302" s="343" t="s">
        <v>536</v>
      </c>
      <c r="H302" s="343"/>
      <c r="I302" s="343"/>
      <c r="J302" s="343"/>
      <c r="K302" s="344"/>
      <c r="L302" s="345" t="s">
        <v>431</v>
      </c>
      <c r="M302" s="345"/>
      <c r="N302" s="345"/>
      <c r="O302" s="345"/>
    </row>
    <row r="303" spans="1:15" s="332" customFormat="1" ht="24" customHeight="1" x14ac:dyDescent="0.3">
      <c r="A303" s="481"/>
      <c r="B303" s="482"/>
      <c r="C303" s="482"/>
      <c r="D303" s="482"/>
      <c r="E303" s="482"/>
      <c r="F303" s="483"/>
      <c r="G303" s="349" t="s">
        <v>432</v>
      </c>
      <c r="H303" s="349" t="s">
        <v>433</v>
      </c>
      <c r="I303" s="349" t="s">
        <v>434</v>
      </c>
      <c r="J303" s="349" t="s">
        <v>435</v>
      </c>
      <c r="K303" s="345" t="s">
        <v>537</v>
      </c>
      <c r="L303" s="345"/>
      <c r="M303" s="351" t="s">
        <v>436</v>
      </c>
      <c r="N303" s="351"/>
      <c r="O303" s="349" t="s">
        <v>437</v>
      </c>
    </row>
    <row r="304" spans="1:15" s="332" customFormat="1" ht="20.25" thickBot="1" x14ac:dyDescent="0.35">
      <c r="A304" s="577" t="s">
        <v>591</v>
      </c>
      <c r="B304" s="578"/>
      <c r="C304" s="578"/>
      <c r="D304" s="578"/>
      <c r="E304" s="578"/>
      <c r="F304" s="578"/>
      <c r="G304" s="579">
        <v>0</v>
      </c>
      <c r="H304" s="579">
        <v>0</v>
      </c>
      <c r="I304" s="579">
        <v>0</v>
      </c>
      <c r="J304" s="579">
        <v>0</v>
      </c>
      <c r="K304" s="580">
        <v>0</v>
      </c>
      <c r="L304" s="580"/>
      <c r="M304" s="423"/>
      <c r="N304" s="444"/>
      <c r="O304" s="425">
        <v>0</v>
      </c>
    </row>
    <row r="305" spans="1:15" s="332" customFormat="1" ht="20.25" thickBot="1" x14ac:dyDescent="0.35">
      <c r="A305" s="486" t="s">
        <v>597</v>
      </c>
      <c r="B305" s="487"/>
      <c r="C305" s="487"/>
      <c r="D305" s="487"/>
      <c r="E305" s="487"/>
      <c r="F305" s="487"/>
      <c r="G305" s="389">
        <v>0</v>
      </c>
      <c r="H305" s="389">
        <v>0</v>
      </c>
      <c r="I305" s="389">
        <v>0</v>
      </c>
      <c r="J305" s="389">
        <v>0</v>
      </c>
      <c r="K305" s="390">
        <v>0</v>
      </c>
      <c r="L305" s="390"/>
      <c r="M305" s="427"/>
      <c r="N305" s="430"/>
      <c r="O305" s="428">
        <v>0</v>
      </c>
    </row>
    <row r="306" spans="1:15" s="332" customFormat="1" ht="20.25" thickBot="1" x14ac:dyDescent="0.35">
      <c r="A306" s="366"/>
      <c r="B306" s="467" t="s">
        <v>163</v>
      </c>
      <c r="C306" s="467"/>
      <c r="D306" s="467"/>
      <c r="E306" s="467"/>
      <c r="F306" s="467"/>
      <c r="G306" s="368"/>
      <c r="H306" s="368"/>
      <c r="I306" s="368"/>
      <c r="J306" s="368"/>
      <c r="K306" s="392"/>
      <c r="L306" s="392"/>
      <c r="M306" s="427"/>
      <c r="N306" s="430"/>
      <c r="O306" s="428"/>
    </row>
    <row r="307" spans="1:15" s="332" customFormat="1" ht="20.25" thickBot="1" x14ac:dyDescent="0.35">
      <c r="A307" s="366"/>
      <c r="B307" s="467" t="s">
        <v>602</v>
      </c>
      <c r="C307" s="467"/>
      <c r="D307" s="467"/>
      <c r="E307" s="467"/>
      <c r="F307" s="467"/>
      <c r="G307" s="368"/>
      <c r="H307" s="368"/>
      <c r="I307" s="368"/>
      <c r="J307" s="368"/>
      <c r="K307" s="392"/>
      <c r="L307" s="392"/>
      <c r="M307" s="427"/>
      <c r="N307" s="430"/>
      <c r="O307" s="428"/>
    </row>
    <row r="308" spans="1:15" s="332" customFormat="1" ht="21" customHeight="1" thickBot="1" x14ac:dyDescent="0.35">
      <c r="A308" s="366"/>
      <c r="B308" s="468"/>
      <c r="C308" s="469" t="s">
        <v>632</v>
      </c>
      <c r="D308" s="469"/>
      <c r="E308" s="469"/>
      <c r="F308" s="469"/>
      <c r="G308" s="377">
        <v>0</v>
      </c>
      <c r="H308" s="377">
        <v>240000</v>
      </c>
      <c r="I308" s="377" t="s">
        <v>633</v>
      </c>
      <c r="J308" s="377">
        <v>240000</v>
      </c>
      <c r="K308" s="378">
        <v>120000</v>
      </c>
      <c r="L308" s="378"/>
      <c r="M308" s="427">
        <v>0</v>
      </c>
      <c r="N308" s="379" t="s">
        <v>440</v>
      </c>
      <c r="O308" s="428">
        <v>120000</v>
      </c>
    </row>
    <row r="309" spans="1:15" s="332" customFormat="1" ht="21" customHeight="1" thickBot="1" x14ac:dyDescent="0.35">
      <c r="A309" s="366"/>
      <c r="B309" s="468"/>
      <c r="C309" s="490" t="s">
        <v>634</v>
      </c>
      <c r="D309" s="490"/>
      <c r="E309" s="490"/>
      <c r="F309" s="491"/>
      <c r="G309" s="377">
        <v>120000</v>
      </c>
      <c r="H309" s="377">
        <v>0</v>
      </c>
      <c r="I309" s="377">
        <v>0</v>
      </c>
      <c r="J309" s="377">
        <v>0</v>
      </c>
      <c r="K309" s="426">
        <v>0</v>
      </c>
      <c r="L309" s="448"/>
      <c r="M309" s="427">
        <v>0</v>
      </c>
      <c r="N309" s="379" t="s">
        <v>440</v>
      </c>
      <c r="O309" s="428">
        <v>0</v>
      </c>
    </row>
    <row r="310" spans="1:15" s="332" customFormat="1" ht="20.25" thickBot="1" x14ac:dyDescent="0.35">
      <c r="A310" s="486" t="s">
        <v>605</v>
      </c>
      <c r="B310" s="487"/>
      <c r="C310" s="487"/>
      <c r="D310" s="487"/>
      <c r="E310" s="487"/>
      <c r="F310" s="487"/>
      <c r="G310" s="389">
        <v>120000</v>
      </c>
      <c r="H310" s="389">
        <v>240000</v>
      </c>
      <c r="I310" s="389" t="s">
        <v>633</v>
      </c>
      <c r="J310" s="389">
        <v>240000</v>
      </c>
      <c r="K310" s="390">
        <v>120000</v>
      </c>
      <c r="L310" s="390"/>
      <c r="M310" s="427"/>
      <c r="N310" s="430"/>
      <c r="O310" s="431">
        <v>120000</v>
      </c>
    </row>
    <row r="311" spans="1:15" s="332" customFormat="1" ht="20.25" thickBot="1" x14ac:dyDescent="0.35">
      <c r="A311" s="486" t="s">
        <v>606</v>
      </c>
      <c r="B311" s="487"/>
      <c r="C311" s="487"/>
      <c r="D311" s="487"/>
      <c r="E311" s="487"/>
      <c r="F311" s="487"/>
      <c r="G311" s="389">
        <v>120000</v>
      </c>
      <c r="H311" s="389">
        <v>240000</v>
      </c>
      <c r="I311" s="389" t="s">
        <v>633</v>
      </c>
      <c r="J311" s="389">
        <v>240000</v>
      </c>
      <c r="K311" s="390">
        <v>120000</v>
      </c>
      <c r="L311" s="390"/>
      <c r="M311" s="427"/>
      <c r="N311" s="430"/>
      <c r="O311" s="431">
        <v>120000</v>
      </c>
    </row>
    <row r="312" spans="1:15" s="332" customFormat="1" ht="20.25" thickBot="1" x14ac:dyDescent="0.35">
      <c r="A312" s="486" t="s">
        <v>635</v>
      </c>
      <c r="B312" s="487"/>
      <c r="C312" s="487"/>
      <c r="D312" s="487"/>
      <c r="E312" s="487"/>
      <c r="F312" s="487"/>
      <c r="G312" s="389">
        <v>180000</v>
      </c>
      <c r="H312" s="389">
        <v>501477</v>
      </c>
      <c r="I312" s="389">
        <v>492220</v>
      </c>
      <c r="J312" s="389">
        <v>400745.75</v>
      </c>
      <c r="K312" s="390">
        <v>310000</v>
      </c>
      <c r="L312" s="390"/>
      <c r="M312" s="427"/>
      <c r="N312" s="430"/>
      <c r="O312" s="431">
        <v>430000</v>
      </c>
    </row>
    <row r="313" spans="1:15" s="332" customFormat="1" ht="20.25" thickBot="1" x14ac:dyDescent="0.35">
      <c r="A313" s="486" t="s">
        <v>636</v>
      </c>
      <c r="B313" s="487"/>
      <c r="C313" s="487"/>
      <c r="D313" s="487"/>
      <c r="E313" s="487"/>
      <c r="F313" s="487"/>
      <c r="G313" s="593">
        <v>180000</v>
      </c>
      <c r="H313" s="593">
        <v>501477</v>
      </c>
      <c r="I313" s="593">
        <v>819340</v>
      </c>
      <c r="J313" s="593">
        <v>677815.75</v>
      </c>
      <c r="K313" s="487">
        <v>668680</v>
      </c>
      <c r="L313" s="487"/>
      <c r="M313" s="427"/>
      <c r="N313" s="430"/>
      <c r="O313" s="431">
        <v>777500</v>
      </c>
    </row>
    <row r="314" spans="1:15" s="332" customFormat="1" ht="20.25" thickBot="1" x14ac:dyDescent="0.35">
      <c r="A314" s="575" t="s">
        <v>279</v>
      </c>
      <c r="B314" s="576"/>
      <c r="C314" s="576"/>
      <c r="D314" s="576"/>
      <c r="E314" s="576"/>
      <c r="F314" s="576"/>
      <c r="G314" s="368"/>
      <c r="H314" s="368"/>
      <c r="I314" s="368"/>
      <c r="J314" s="368"/>
      <c r="K314" s="392"/>
      <c r="L314" s="392"/>
      <c r="M314" s="427"/>
      <c r="N314" s="430"/>
      <c r="O314" s="428"/>
    </row>
    <row r="315" spans="1:15" s="332" customFormat="1" ht="20.25" thickBot="1" x14ac:dyDescent="0.35">
      <c r="A315" s="465" t="s">
        <v>280</v>
      </c>
      <c r="B315" s="466"/>
      <c r="C315" s="466"/>
      <c r="D315" s="466"/>
      <c r="E315" s="466"/>
      <c r="F315" s="466"/>
      <c r="G315" s="355"/>
      <c r="H315" s="355"/>
      <c r="I315" s="355"/>
      <c r="J315" s="355"/>
      <c r="K315" s="392"/>
      <c r="L315" s="392"/>
      <c r="M315" s="427"/>
      <c r="N315" s="430"/>
      <c r="O315" s="428"/>
    </row>
    <row r="316" spans="1:15" s="332" customFormat="1" ht="20.25" customHeight="1" thickBot="1" x14ac:dyDescent="0.35">
      <c r="A316" s="366"/>
      <c r="B316" s="467" t="s">
        <v>71</v>
      </c>
      <c r="C316" s="467"/>
      <c r="D316" s="467"/>
      <c r="E316" s="467"/>
      <c r="F316" s="467"/>
      <c r="G316" s="368"/>
      <c r="H316" s="368"/>
      <c r="I316" s="368"/>
      <c r="J316" s="368"/>
      <c r="K316" s="392"/>
      <c r="L316" s="392"/>
      <c r="M316" s="427"/>
      <c r="N316" s="430"/>
      <c r="O316" s="428"/>
    </row>
    <row r="317" spans="1:15" s="332" customFormat="1" ht="20.25" customHeight="1" thickBot="1" x14ac:dyDescent="0.35">
      <c r="A317" s="366"/>
      <c r="B317" s="467" t="s">
        <v>545</v>
      </c>
      <c r="C317" s="467"/>
      <c r="D317" s="467"/>
      <c r="E317" s="467"/>
      <c r="F317" s="467"/>
      <c r="G317" s="368"/>
      <c r="H317" s="368"/>
      <c r="I317" s="368"/>
      <c r="J317" s="368"/>
      <c r="K317" s="392"/>
      <c r="L317" s="392"/>
      <c r="M317" s="423"/>
      <c r="N317" s="444"/>
      <c r="O317" s="425"/>
    </row>
    <row r="318" spans="1:15" s="332" customFormat="1" ht="20.25" customHeight="1" thickBot="1" x14ac:dyDescent="0.35">
      <c r="A318" s="366"/>
      <c r="B318" s="468"/>
      <c r="C318" s="469" t="s">
        <v>546</v>
      </c>
      <c r="D318" s="469"/>
      <c r="E318" s="469"/>
      <c r="F318" s="469"/>
      <c r="G318" s="377">
        <v>256320</v>
      </c>
      <c r="H318" s="377">
        <v>579519</v>
      </c>
      <c r="I318" s="377">
        <v>488044.13</v>
      </c>
      <c r="J318" s="377">
        <v>660388</v>
      </c>
      <c r="K318" s="378">
        <v>909780</v>
      </c>
      <c r="L318" s="378"/>
      <c r="M318" s="427">
        <v>30.8</v>
      </c>
      <c r="N318" s="379" t="s">
        <v>440</v>
      </c>
      <c r="O318" s="428">
        <v>1190000</v>
      </c>
    </row>
    <row r="319" spans="1:15" s="332" customFormat="1" ht="20.25" customHeight="1" thickBot="1" x14ac:dyDescent="0.35">
      <c r="A319" s="366"/>
      <c r="B319" s="468"/>
      <c r="C319" s="469" t="s">
        <v>547</v>
      </c>
      <c r="D319" s="469"/>
      <c r="E319" s="469"/>
      <c r="F319" s="469"/>
      <c r="G319" s="377">
        <v>33800</v>
      </c>
      <c r="H319" s="377">
        <v>19080</v>
      </c>
      <c r="I319" s="377">
        <v>0</v>
      </c>
      <c r="J319" s="377">
        <v>0</v>
      </c>
      <c r="K319" s="378">
        <v>6000</v>
      </c>
      <c r="L319" s="426"/>
      <c r="M319" s="456">
        <v>300</v>
      </c>
      <c r="N319" s="379" t="s">
        <v>440</v>
      </c>
      <c r="O319" s="457">
        <v>24000</v>
      </c>
    </row>
    <row r="320" spans="1:15" s="332" customFormat="1" ht="20.25" customHeight="1" thickBot="1" x14ac:dyDescent="0.35">
      <c r="A320" s="366"/>
      <c r="B320" s="468"/>
      <c r="C320" s="469" t="s">
        <v>548</v>
      </c>
      <c r="D320" s="469"/>
      <c r="E320" s="469"/>
      <c r="F320" s="469"/>
      <c r="G320" s="377">
        <v>0</v>
      </c>
      <c r="H320" s="377">
        <v>0</v>
      </c>
      <c r="I320" s="377">
        <v>0</v>
      </c>
      <c r="J320" s="377">
        <v>13500</v>
      </c>
      <c r="K320" s="378">
        <v>30000</v>
      </c>
      <c r="L320" s="426"/>
      <c r="M320" s="427">
        <v>100</v>
      </c>
      <c r="N320" s="379" t="s">
        <v>440</v>
      </c>
      <c r="O320" s="428">
        <v>60000</v>
      </c>
    </row>
    <row r="321" spans="1:15" s="332" customFormat="1" ht="21" customHeight="1" x14ac:dyDescent="0.3">
      <c r="A321" s="394"/>
      <c r="B321" s="471"/>
      <c r="C321" s="472" t="s">
        <v>549</v>
      </c>
      <c r="D321" s="472"/>
      <c r="E321" s="472"/>
      <c r="F321" s="472"/>
      <c r="G321" s="397">
        <v>203400</v>
      </c>
      <c r="H321" s="397">
        <v>212350</v>
      </c>
      <c r="I321" s="397">
        <v>423981.55</v>
      </c>
      <c r="J321" s="397">
        <v>469340</v>
      </c>
      <c r="K321" s="398">
        <v>577240</v>
      </c>
      <c r="L321" s="473"/>
      <c r="M321" s="423">
        <v>5.67</v>
      </c>
      <c r="N321" s="400" t="s">
        <v>440</v>
      </c>
      <c r="O321" s="425">
        <v>610000</v>
      </c>
    </row>
    <row r="322" spans="1:15" s="332" customFormat="1" ht="40.5" customHeight="1" x14ac:dyDescent="0.3">
      <c r="A322" s="402"/>
      <c r="B322" s="384"/>
      <c r="C322" s="384"/>
      <c r="D322" s="384"/>
      <c r="E322" s="384"/>
      <c r="F322" s="384"/>
      <c r="G322" s="386"/>
      <c r="H322" s="386"/>
      <c r="I322" s="386"/>
      <c r="J322" s="386"/>
      <c r="K322" s="474"/>
      <c r="L322" s="474"/>
      <c r="M322" s="339"/>
    </row>
    <row r="323" spans="1:15" s="332" customFormat="1" ht="19.5" x14ac:dyDescent="0.3">
      <c r="A323" s="402">
        <v>16</v>
      </c>
      <c r="B323" s="384"/>
      <c r="C323" s="384"/>
      <c r="D323" s="384"/>
      <c r="E323" s="384"/>
      <c r="F323" s="384"/>
      <c r="G323" s="386"/>
      <c r="H323" s="386"/>
      <c r="I323" s="386"/>
      <c r="J323" s="386"/>
      <c r="K323" s="474"/>
      <c r="L323" s="474"/>
      <c r="M323" s="339"/>
    </row>
    <row r="324" spans="1:15" s="332" customFormat="1" ht="19.5" x14ac:dyDescent="0.3">
      <c r="A324" s="478"/>
      <c r="B324" s="479"/>
      <c r="C324" s="479"/>
      <c r="D324" s="479"/>
      <c r="E324" s="479"/>
      <c r="F324" s="480"/>
      <c r="G324" s="343" t="s">
        <v>536</v>
      </c>
      <c r="H324" s="343"/>
      <c r="I324" s="343"/>
      <c r="J324" s="343"/>
      <c r="K324" s="344"/>
      <c r="L324" s="345" t="s">
        <v>431</v>
      </c>
      <c r="M324" s="345"/>
      <c r="N324" s="345"/>
      <c r="O324" s="345"/>
    </row>
    <row r="325" spans="1:15" s="332" customFormat="1" ht="23.25" customHeight="1" x14ac:dyDescent="0.3">
      <c r="A325" s="481"/>
      <c r="B325" s="482"/>
      <c r="C325" s="482"/>
      <c r="D325" s="482"/>
      <c r="E325" s="482"/>
      <c r="F325" s="483"/>
      <c r="G325" s="349" t="s">
        <v>432</v>
      </c>
      <c r="H325" s="349" t="s">
        <v>433</v>
      </c>
      <c r="I325" s="349" t="s">
        <v>434</v>
      </c>
      <c r="J325" s="349" t="s">
        <v>435</v>
      </c>
      <c r="K325" s="345" t="s">
        <v>537</v>
      </c>
      <c r="L325" s="345"/>
      <c r="M325" s="351" t="s">
        <v>436</v>
      </c>
      <c r="N325" s="351"/>
      <c r="O325" s="349" t="s">
        <v>437</v>
      </c>
    </row>
    <row r="326" spans="1:15" s="332" customFormat="1" ht="20.25" customHeight="1" thickBot="1" x14ac:dyDescent="0.35">
      <c r="A326" s="417"/>
      <c r="B326" s="484"/>
      <c r="C326" s="485" t="s">
        <v>550</v>
      </c>
      <c r="D326" s="485"/>
      <c r="E326" s="485"/>
      <c r="F326" s="485"/>
      <c r="G326" s="420">
        <v>120600</v>
      </c>
      <c r="H326" s="420">
        <v>79776</v>
      </c>
      <c r="I326" s="420">
        <v>71087.97</v>
      </c>
      <c r="J326" s="420">
        <v>84000</v>
      </c>
      <c r="K326" s="421">
        <v>96000</v>
      </c>
      <c r="L326" s="421"/>
      <c r="M326" s="423">
        <v>12.5</v>
      </c>
      <c r="N326" s="424" t="s">
        <v>440</v>
      </c>
      <c r="O326" s="425">
        <v>108000</v>
      </c>
    </row>
    <row r="327" spans="1:15" s="332" customFormat="1" ht="20.25" thickBot="1" x14ac:dyDescent="0.35">
      <c r="A327" s="486" t="s">
        <v>551</v>
      </c>
      <c r="B327" s="487"/>
      <c r="C327" s="487"/>
      <c r="D327" s="487"/>
      <c r="E327" s="487"/>
      <c r="F327" s="487"/>
      <c r="G327" s="389">
        <v>614120</v>
      </c>
      <c r="H327" s="389">
        <v>890725</v>
      </c>
      <c r="I327" s="389">
        <v>983113.65</v>
      </c>
      <c r="J327" s="389">
        <v>673888</v>
      </c>
      <c r="K327" s="390">
        <v>1619020</v>
      </c>
      <c r="L327" s="390"/>
      <c r="M327" s="427"/>
      <c r="N327" s="430"/>
      <c r="O327" s="431">
        <v>1992000</v>
      </c>
    </row>
    <row r="328" spans="1:15" s="332" customFormat="1" ht="20.25" thickBot="1" x14ac:dyDescent="0.35">
      <c r="A328" s="486" t="s">
        <v>552</v>
      </c>
      <c r="B328" s="487"/>
      <c r="C328" s="487"/>
      <c r="D328" s="487"/>
      <c r="E328" s="487"/>
      <c r="F328" s="487"/>
      <c r="G328" s="389">
        <v>614120</v>
      </c>
      <c r="H328" s="389">
        <v>890725</v>
      </c>
      <c r="I328" s="389">
        <v>983113.65</v>
      </c>
      <c r="J328" s="389">
        <v>1227228</v>
      </c>
      <c r="K328" s="390">
        <v>1619020</v>
      </c>
      <c r="L328" s="390"/>
      <c r="M328" s="427"/>
      <c r="N328" s="430"/>
      <c r="O328" s="431">
        <v>1992000</v>
      </c>
    </row>
    <row r="329" spans="1:15" s="332" customFormat="1" ht="20.25" thickBot="1" x14ac:dyDescent="0.35">
      <c r="A329" s="366"/>
      <c r="B329" s="467" t="s">
        <v>94</v>
      </c>
      <c r="C329" s="467"/>
      <c r="D329" s="467"/>
      <c r="E329" s="467"/>
      <c r="F329" s="467"/>
      <c r="G329" s="368"/>
      <c r="H329" s="368"/>
      <c r="I329" s="368"/>
      <c r="J329" s="368"/>
      <c r="K329" s="392"/>
      <c r="L329" s="392"/>
      <c r="M329" s="427"/>
      <c r="N329" s="430"/>
      <c r="O329" s="428"/>
    </row>
    <row r="330" spans="1:15" s="332" customFormat="1" ht="20.25" thickBot="1" x14ac:dyDescent="0.35">
      <c r="A330" s="366"/>
      <c r="B330" s="467" t="s">
        <v>553</v>
      </c>
      <c r="C330" s="467"/>
      <c r="D330" s="467"/>
      <c r="E330" s="467"/>
      <c r="F330" s="467"/>
      <c r="G330" s="368"/>
      <c r="H330" s="368"/>
      <c r="I330" s="368"/>
      <c r="J330" s="368"/>
      <c r="K330" s="392"/>
      <c r="L330" s="392"/>
      <c r="M330" s="427"/>
      <c r="N330" s="430"/>
      <c r="O330" s="428"/>
    </row>
    <row r="331" spans="1:15" s="332" customFormat="1" ht="20.25" customHeight="1" thickBot="1" x14ac:dyDescent="0.35">
      <c r="A331" s="366"/>
      <c r="B331" s="468"/>
      <c r="C331" s="469" t="s">
        <v>556</v>
      </c>
      <c r="D331" s="469"/>
      <c r="E331" s="469"/>
      <c r="F331" s="469"/>
      <c r="G331" s="377">
        <v>0</v>
      </c>
      <c r="H331" s="377">
        <v>0</v>
      </c>
      <c r="I331" s="377">
        <v>0</v>
      </c>
      <c r="J331" s="377">
        <v>7980</v>
      </c>
      <c r="K331" s="378">
        <v>15000</v>
      </c>
      <c r="L331" s="378"/>
      <c r="M331" s="427">
        <v>46.67</v>
      </c>
      <c r="N331" s="379" t="s">
        <v>440</v>
      </c>
      <c r="O331" s="428">
        <v>8000</v>
      </c>
    </row>
    <row r="332" spans="1:15" s="332" customFormat="1" ht="20.25" customHeight="1" thickBot="1" x14ac:dyDescent="0.35">
      <c r="A332" s="366"/>
      <c r="B332" s="468"/>
      <c r="C332" s="469" t="s">
        <v>557</v>
      </c>
      <c r="D332" s="469"/>
      <c r="E332" s="469"/>
      <c r="F332" s="469"/>
      <c r="G332" s="377">
        <v>12800</v>
      </c>
      <c r="H332" s="377">
        <v>40550</v>
      </c>
      <c r="I332" s="377">
        <v>57300</v>
      </c>
      <c r="J332" s="377">
        <v>62400</v>
      </c>
      <c r="K332" s="378">
        <v>160000</v>
      </c>
      <c r="L332" s="378"/>
      <c r="M332" s="427">
        <v>-2.5</v>
      </c>
      <c r="N332" s="379" t="s">
        <v>440</v>
      </c>
      <c r="O332" s="428">
        <v>156000</v>
      </c>
    </row>
    <row r="333" spans="1:15" s="332" customFormat="1" ht="20.25" customHeight="1" thickBot="1" x14ac:dyDescent="0.35">
      <c r="A333" s="366"/>
      <c r="B333" s="468"/>
      <c r="C333" s="469" t="s">
        <v>558</v>
      </c>
      <c r="D333" s="469"/>
      <c r="E333" s="469"/>
      <c r="F333" s="469"/>
      <c r="G333" s="377">
        <v>3874</v>
      </c>
      <c r="H333" s="377">
        <v>8537</v>
      </c>
      <c r="I333" s="377">
        <v>5237</v>
      </c>
      <c r="J333" s="377">
        <v>6600</v>
      </c>
      <c r="K333" s="378">
        <v>20000</v>
      </c>
      <c r="L333" s="378"/>
      <c r="M333" s="427">
        <v>0</v>
      </c>
      <c r="N333" s="379" t="s">
        <v>440</v>
      </c>
      <c r="O333" s="428">
        <v>20000</v>
      </c>
    </row>
    <row r="334" spans="1:15" s="332" customFormat="1" ht="20.25" customHeight="1" thickBot="1" x14ac:dyDescent="0.35">
      <c r="A334" s="366"/>
      <c r="B334" s="468"/>
      <c r="C334" s="469" t="s">
        <v>559</v>
      </c>
      <c r="D334" s="469"/>
      <c r="E334" s="469"/>
      <c r="F334" s="469"/>
      <c r="G334" s="377">
        <v>21858</v>
      </c>
      <c r="H334" s="377">
        <v>0</v>
      </c>
      <c r="I334" s="377">
        <v>0</v>
      </c>
      <c r="J334" s="377">
        <v>0</v>
      </c>
      <c r="K334" s="378">
        <v>0</v>
      </c>
      <c r="L334" s="378"/>
      <c r="M334" s="427">
        <v>0</v>
      </c>
      <c r="N334" s="379" t="s">
        <v>440</v>
      </c>
      <c r="O334" s="428">
        <v>0</v>
      </c>
    </row>
    <row r="335" spans="1:15" s="332" customFormat="1" ht="20.25" thickBot="1" x14ac:dyDescent="0.35">
      <c r="A335" s="486" t="s">
        <v>560</v>
      </c>
      <c r="B335" s="487"/>
      <c r="C335" s="487"/>
      <c r="D335" s="487"/>
      <c r="E335" s="487"/>
      <c r="F335" s="487"/>
      <c r="G335" s="389">
        <v>38532</v>
      </c>
      <c r="H335" s="389">
        <v>49087</v>
      </c>
      <c r="I335" s="389">
        <v>62537</v>
      </c>
      <c r="J335" s="389">
        <v>76980</v>
      </c>
      <c r="K335" s="390">
        <v>195000</v>
      </c>
      <c r="L335" s="390"/>
      <c r="M335" s="427"/>
      <c r="N335" s="430"/>
      <c r="O335" s="431">
        <v>184000</v>
      </c>
    </row>
    <row r="336" spans="1:15" s="332" customFormat="1" ht="20.25" thickBot="1" x14ac:dyDescent="0.35">
      <c r="A336" s="366"/>
      <c r="B336" s="467" t="s">
        <v>561</v>
      </c>
      <c r="C336" s="467"/>
      <c r="D336" s="467"/>
      <c r="E336" s="467"/>
      <c r="F336" s="467"/>
      <c r="G336" s="368"/>
      <c r="H336" s="368"/>
      <c r="I336" s="368"/>
      <c r="J336" s="368"/>
      <c r="K336" s="392"/>
      <c r="L336" s="392"/>
      <c r="M336" s="427"/>
      <c r="N336" s="430"/>
      <c r="O336" s="428"/>
    </row>
    <row r="337" spans="1:15" s="332" customFormat="1" ht="20.25" customHeight="1" thickBot="1" x14ac:dyDescent="0.35">
      <c r="A337" s="366"/>
      <c r="B337" s="468"/>
      <c r="C337" s="469" t="s">
        <v>562</v>
      </c>
      <c r="D337" s="469"/>
      <c r="E337" s="469"/>
      <c r="F337" s="469"/>
      <c r="G337" s="377">
        <v>85200</v>
      </c>
      <c r="H337" s="377">
        <v>25870.7</v>
      </c>
      <c r="I337" s="377">
        <v>12100</v>
      </c>
      <c r="J337" s="377">
        <v>212625.32</v>
      </c>
      <c r="K337" s="378">
        <v>150000</v>
      </c>
      <c r="L337" s="378"/>
      <c r="M337" s="427">
        <v>0</v>
      </c>
      <c r="N337" s="379" t="s">
        <v>440</v>
      </c>
      <c r="O337" s="428">
        <v>150000</v>
      </c>
    </row>
    <row r="338" spans="1:15" s="332" customFormat="1" ht="36.75" customHeight="1" thickBot="1" x14ac:dyDescent="0.35">
      <c r="A338" s="366"/>
      <c r="B338" s="468"/>
      <c r="C338" s="469" t="s">
        <v>564</v>
      </c>
      <c r="D338" s="469"/>
      <c r="E338" s="469"/>
      <c r="F338" s="469"/>
      <c r="G338" s="377">
        <v>9478</v>
      </c>
      <c r="H338" s="377">
        <v>2924</v>
      </c>
      <c r="I338" s="377">
        <v>57600</v>
      </c>
      <c r="J338" s="377">
        <v>14968</v>
      </c>
      <c r="K338" s="378">
        <v>50000</v>
      </c>
      <c r="L338" s="378"/>
      <c r="M338" s="427">
        <v>0</v>
      </c>
      <c r="N338" s="379" t="s">
        <v>440</v>
      </c>
      <c r="O338" s="433">
        <v>50000</v>
      </c>
    </row>
    <row r="339" spans="1:15" s="332" customFormat="1" ht="20.25" customHeight="1" thickBot="1" x14ac:dyDescent="0.35">
      <c r="A339" s="366"/>
      <c r="B339" s="468"/>
      <c r="C339" s="469" t="s">
        <v>565</v>
      </c>
      <c r="D339" s="469"/>
      <c r="E339" s="469"/>
      <c r="F339" s="469"/>
      <c r="G339" s="377">
        <v>3300</v>
      </c>
      <c r="H339" s="377">
        <v>12480</v>
      </c>
      <c r="I339" s="377">
        <v>6000</v>
      </c>
      <c r="J339" s="377">
        <v>46760</v>
      </c>
      <c r="K339" s="378">
        <v>50000</v>
      </c>
      <c r="L339" s="378"/>
      <c r="M339" s="423">
        <v>60</v>
      </c>
      <c r="N339" s="379" t="s">
        <v>440</v>
      </c>
      <c r="O339" s="425">
        <v>80000</v>
      </c>
    </row>
    <row r="340" spans="1:15" s="332" customFormat="1" ht="19.5" x14ac:dyDescent="0.3">
      <c r="A340" s="494" t="s">
        <v>566</v>
      </c>
      <c r="B340" s="495"/>
      <c r="C340" s="495"/>
      <c r="D340" s="495"/>
      <c r="E340" s="495"/>
      <c r="F340" s="495"/>
      <c r="G340" s="436">
        <v>97978</v>
      </c>
      <c r="H340" s="436">
        <f>SUM(H337:H339)</f>
        <v>41274.699999999997</v>
      </c>
      <c r="I340" s="436">
        <v>23860</v>
      </c>
      <c r="J340" s="436">
        <v>274353.32</v>
      </c>
      <c r="K340" s="437">
        <v>250000</v>
      </c>
      <c r="L340" s="437"/>
      <c r="M340" s="427"/>
      <c r="N340" s="454"/>
      <c r="O340" s="431">
        <v>280000</v>
      </c>
    </row>
    <row r="341" spans="1:15" s="332" customFormat="1" ht="19.5" x14ac:dyDescent="0.3">
      <c r="A341" s="402"/>
      <c r="B341" s="496"/>
      <c r="C341" s="496"/>
      <c r="D341" s="496"/>
      <c r="E341" s="496"/>
      <c r="F341" s="496"/>
      <c r="G341" s="407"/>
      <c r="H341" s="407"/>
      <c r="I341" s="407"/>
      <c r="J341" s="407"/>
      <c r="K341" s="452"/>
      <c r="L341" s="452"/>
      <c r="M341" s="339"/>
    </row>
    <row r="342" spans="1:15" s="332" customFormat="1" ht="82.5" customHeight="1" x14ac:dyDescent="0.3">
      <c r="A342" s="402"/>
      <c r="B342" s="496"/>
      <c r="C342" s="496"/>
      <c r="D342" s="496"/>
      <c r="E342" s="496"/>
      <c r="F342" s="496"/>
      <c r="G342" s="407"/>
      <c r="H342" s="407"/>
      <c r="I342" s="407"/>
      <c r="J342" s="407"/>
      <c r="K342" s="452"/>
      <c r="L342" s="452"/>
      <c r="M342" s="339"/>
    </row>
    <row r="343" spans="1:15" s="332" customFormat="1" ht="19.5" x14ac:dyDescent="0.3">
      <c r="A343" s="402">
        <v>17</v>
      </c>
      <c r="B343" s="496"/>
      <c r="C343" s="496"/>
      <c r="D343" s="496"/>
      <c r="E343" s="496"/>
      <c r="F343" s="496"/>
      <c r="G343" s="407"/>
      <c r="H343" s="407"/>
      <c r="I343" s="407"/>
      <c r="J343" s="407"/>
      <c r="K343" s="452"/>
      <c r="L343" s="452"/>
      <c r="M343" s="339"/>
    </row>
    <row r="344" spans="1:15" s="332" customFormat="1" ht="19.5" x14ac:dyDescent="0.3">
      <c r="A344" s="478"/>
      <c r="B344" s="479"/>
      <c r="C344" s="479"/>
      <c r="D344" s="479"/>
      <c r="E344" s="479"/>
      <c r="F344" s="480"/>
      <c r="G344" s="343" t="s">
        <v>536</v>
      </c>
      <c r="H344" s="343"/>
      <c r="I344" s="343"/>
      <c r="J344" s="343"/>
      <c r="K344" s="344"/>
      <c r="L344" s="345" t="s">
        <v>431</v>
      </c>
      <c r="M344" s="345"/>
      <c r="N344" s="345"/>
      <c r="O344" s="345"/>
    </row>
    <row r="345" spans="1:15" s="332" customFormat="1" ht="23.25" customHeight="1" x14ac:dyDescent="0.3">
      <c r="A345" s="481"/>
      <c r="B345" s="482"/>
      <c r="C345" s="482"/>
      <c r="D345" s="482"/>
      <c r="E345" s="482"/>
      <c r="F345" s="483"/>
      <c r="G345" s="349" t="s">
        <v>432</v>
      </c>
      <c r="H345" s="349" t="s">
        <v>433</v>
      </c>
      <c r="I345" s="349" t="s">
        <v>434</v>
      </c>
      <c r="J345" s="349" t="s">
        <v>435</v>
      </c>
      <c r="K345" s="345" t="s">
        <v>537</v>
      </c>
      <c r="L345" s="345"/>
      <c r="M345" s="351" t="s">
        <v>436</v>
      </c>
      <c r="N345" s="351"/>
      <c r="O345" s="349" t="s">
        <v>437</v>
      </c>
    </row>
    <row r="346" spans="1:15" s="332" customFormat="1" ht="20.25" thickBot="1" x14ac:dyDescent="0.35">
      <c r="A346" s="417"/>
      <c r="B346" s="570" t="s">
        <v>567</v>
      </c>
      <c r="C346" s="570"/>
      <c r="D346" s="570"/>
      <c r="E346" s="570"/>
      <c r="F346" s="570"/>
      <c r="G346" s="355"/>
      <c r="H346" s="355"/>
      <c r="I346" s="355"/>
      <c r="J346" s="355"/>
      <c r="K346" s="458"/>
      <c r="L346" s="458"/>
      <c r="M346" s="423"/>
      <c r="N346" s="444"/>
      <c r="O346" s="425"/>
    </row>
    <row r="347" spans="1:15" s="332" customFormat="1" ht="21" customHeight="1" thickBot="1" x14ac:dyDescent="0.35">
      <c r="A347" s="366"/>
      <c r="B347" s="468"/>
      <c r="C347" s="469" t="s">
        <v>568</v>
      </c>
      <c r="D347" s="469"/>
      <c r="E347" s="469"/>
      <c r="F347" s="469"/>
      <c r="G347" s="377">
        <v>10280.5</v>
      </c>
      <c r="H347" s="377">
        <v>7502</v>
      </c>
      <c r="I347" s="377">
        <v>9915</v>
      </c>
      <c r="J347" s="377">
        <v>13313</v>
      </c>
      <c r="K347" s="378">
        <v>15000</v>
      </c>
      <c r="L347" s="378"/>
      <c r="M347" s="427">
        <v>33.33</v>
      </c>
      <c r="N347" s="379" t="s">
        <v>440</v>
      </c>
      <c r="O347" s="428">
        <v>20000</v>
      </c>
    </row>
    <row r="348" spans="1:15" s="332" customFormat="1" ht="20.25" customHeight="1" thickBot="1" x14ac:dyDescent="0.35">
      <c r="A348" s="366"/>
      <c r="B348" s="468"/>
      <c r="C348" s="490" t="s">
        <v>569</v>
      </c>
      <c r="D348" s="490"/>
      <c r="E348" s="490"/>
      <c r="F348" s="491"/>
      <c r="G348" s="377">
        <v>0</v>
      </c>
      <c r="H348" s="377">
        <v>0</v>
      </c>
      <c r="I348" s="377">
        <v>0</v>
      </c>
      <c r="J348" s="377">
        <v>0</v>
      </c>
      <c r="K348" s="426">
        <v>0</v>
      </c>
      <c r="L348" s="448"/>
      <c r="M348" s="427">
        <v>0</v>
      </c>
      <c r="N348" s="379" t="s">
        <v>440</v>
      </c>
      <c r="O348" s="428">
        <v>0</v>
      </c>
    </row>
    <row r="349" spans="1:15" s="332" customFormat="1" ht="18.75" customHeight="1" thickBot="1" x14ac:dyDescent="0.35">
      <c r="A349" s="366"/>
      <c r="B349" s="468"/>
      <c r="C349" s="469" t="s">
        <v>571</v>
      </c>
      <c r="D349" s="469"/>
      <c r="E349" s="469"/>
      <c r="F349" s="469"/>
      <c r="G349" s="377">
        <v>8560</v>
      </c>
      <c r="H349" s="377">
        <v>101945</v>
      </c>
      <c r="I349" s="377">
        <v>10856</v>
      </c>
      <c r="J349" s="377">
        <v>0</v>
      </c>
      <c r="K349" s="378">
        <v>30000</v>
      </c>
      <c r="L349" s="378"/>
      <c r="M349" s="427">
        <v>-33.33</v>
      </c>
      <c r="N349" s="379" t="s">
        <v>440</v>
      </c>
      <c r="O349" s="428">
        <v>20000</v>
      </c>
    </row>
    <row r="350" spans="1:15" s="332" customFormat="1" ht="18.75" customHeight="1" thickBot="1" x14ac:dyDescent="0.35">
      <c r="A350" s="366"/>
      <c r="B350" s="468"/>
      <c r="C350" s="469" t="s">
        <v>573</v>
      </c>
      <c r="D350" s="469"/>
      <c r="E350" s="469"/>
      <c r="F350" s="469"/>
      <c r="G350" s="377">
        <v>0</v>
      </c>
      <c r="H350" s="377">
        <v>0</v>
      </c>
      <c r="I350" s="377">
        <v>1061.48</v>
      </c>
      <c r="J350" s="377">
        <v>2151.44</v>
      </c>
      <c r="K350" s="378">
        <v>50000</v>
      </c>
      <c r="L350" s="378"/>
      <c r="M350" s="427">
        <v>0</v>
      </c>
      <c r="N350" s="379" t="s">
        <v>440</v>
      </c>
      <c r="O350" s="428">
        <v>50000</v>
      </c>
    </row>
    <row r="351" spans="1:15" s="332" customFormat="1" ht="21.75" customHeight="1" thickBot="1" x14ac:dyDescent="0.35">
      <c r="A351" s="366"/>
      <c r="B351" s="468"/>
      <c r="C351" s="490" t="s">
        <v>572</v>
      </c>
      <c r="D351" s="490"/>
      <c r="E351" s="490"/>
      <c r="F351" s="491"/>
      <c r="G351" s="377">
        <v>0</v>
      </c>
      <c r="H351" s="377">
        <v>0</v>
      </c>
      <c r="I351" s="377">
        <v>0</v>
      </c>
      <c r="J351" s="377">
        <v>0</v>
      </c>
      <c r="K351" s="426">
        <v>20000</v>
      </c>
      <c r="L351" s="448"/>
      <c r="M351" s="427">
        <v>0</v>
      </c>
      <c r="N351" s="379" t="s">
        <v>440</v>
      </c>
      <c r="O351" s="428">
        <v>20000</v>
      </c>
    </row>
    <row r="352" spans="1:15" s="332" customFormat="1" ht="21.75" customHeight="1" thickBot="1" x14ac:dyDescent="0.35">
      <c r="A352" s="366"/>
      <c r="B352" s="468"/>
      <c r="C352" s="469" t="s">
        <v>576</v>
      </c>
      <c r="D352" s="469"/>
      <c r="E352" s="469"/>
      <c r="F352" s="469"/>
      <c r="G352" s="377">
        <v>37810</v>
      </c>
      <c r="H352" s="377">
        <v>25480</v>
      </c>
      <c r="I352" s="377">
        <v>35820</v>
      </c>
      <c r="J352" s="377">
        <v>55150</v>
      </c>
      <c r="K352" s="378">
        <v>50000</v>
      </c>
      <c r="L352" s="378"/>
      <c r="M352" s="427">
        <v>0</v>
      </c>
      <c r="N352" s="379" t="s">
        <v>440</v>
      </c>
      <c r="O352" s="428">
        <v>50000</v>
      </c>
    </row>
    <row r="353" spans="1:15" s="332" customFormat="1" ht="20.25" thickBot="1" x14ac:dyDescent="0.35">
      <c r="A353" s="486" t="s">
        <v>577</v>
      </c>
      <c r="B353" s="487"/>
      <c r="C353" s="487"/>
      <c r="D353" s="487"/>
      <c r="E353" s="487"/>
      <c r="F353" s="487"/>
      <c r="G353" s="389">
        <v>56650.5</v>
      </c>
      <c r="H353" s="389">
        <f>SUM(H347:H352)</f>
        <v>134927</v>
      </c>
      <c r="I353" s="389">
        <v>57652.480000000003</v>
      </c>
      <c r="J353" s="389">
        <v>70614.44</v>
      </c>
      <c r="K353" s="390">
        <v>165000</v>
      </c>
      <c r="L353" s="390"/>
      <c r="M353" s="427"/>
      <c r="N353" s="430"/>
      <c r="O353" s="431">
        <v>160000</v>
      </c>
    </row>
    <row r="354" spans="1:15" s="332" customFormat="1" ht="20.25" thickBot="1" x14ac:dyDescent="0.35">
      <c r="A354" s="486" t="s">
        <v>584</v>
      </c>
      <c r="B354" s="487"/>
      <c r="C354" s="487"/>
      <c r="D354" s="487"/>
      <c r="E354" s="487"/>
      <c r="F354" s="487"/>
      <c r="G354" s="389">
        <v>193160.5</v>
      </c>
      <c r="H354" s="389">
        <v>225288.7</v>
      </c>
      <c r="I354" s="389">
        <v>144049.48000000001</v>
      </c>
      <c r="J354" s="389">
        <v>421947.76</v>
      </c>
      <c r="K354" s="390">
        <v>610000</v>
      </c>
      <c r="L354" s="390"/>
      <c r="M354" s="427"/>
      <c r="N354" s="430"/>
      <c r="O354" s="431">
        <v>624000</v>
      </c>
    </row>
    <row r="355" spans="1:15" s="332" customFormat="1" ht="21.75" customHeight="1" thickBot="1" x14ac:dyDescent="0.35">
      <c r="A355" s="366"/>
      <c r="B355" s="467" t="s">
        <v>148</v>
      </c>
      <c r="C355" s="467"/>
      <c r="D355" s="467"/>
      <c r="E355" s="467"/>
      <c r="F355" s="467"/>
      <c r="G355" s="368"/>
      <c r="H355" s="368"/>
      <c r="I355" s="368"/>
      <c r="J355" s="368"/>
      <c r="K355" s="392"/>
      <c r="L355" s="392"/>
      <c r="M355" s="427"/>
      <c r="N355" s="430"/>
      <c r="O355" s="428"/>
    </row>
    <row r="356" spans="1:15" s="332" customFormat="1" ht="19.5" customHeight="1" thickBot="1" x14ac:dyDescent="0.35">
      <c r="A356" s="366"/>
      <c r="B356" s="467" t="s">
        <v>585</v>
      </c>
      <c r="C356" s="467"/>
      <c r="D356" s="467"/>
      <c r="E356" s="467"/>
      <c r="F356" s="467"/>
      <c r="G356" s="368"/>
      <c r="H356" s="368"/>
      <c r="I356" s="368"/>
      <c r="J356" s="368"/>
      <c r="K356" s="392"/>
      <c r="L356" s="392"/>
      <c r="M356" s="427"/>
      <c r="N356" s="430"/>
      <c r="O356" s="428"/>
    </row>
    <row r="357" spans="1:15" s="332" customFormat="1" ht="18" customHeight="1" thickBot="1" x14ac:dyDescent="0.35">
      <c r="A357" s="366"/>
      <c r="B357" s="468"/>
      <c r="C357" s="469" t="s">
        <v>586</v>
      </c>
      <c r="D357" s="469"/>
      <c r="E357" s="469"/>
      <c r="F357" s="469"/>
      <c r="G357" s="377" t="s">
        <v>485</v>
      </c>
      <c r="H357" s="377">
        <v>26900</v>
      </c>
      <c r="I357" s="377">
        <v>38890</v>
      </c>
      <c r="J357" s="377">
        <v>0</v>
      </c>
      <c r="K357" s="378">
        <v>13980</v>
      </c>
      <c r="L357" s="378"/>
      <c r="M357" s="512">
        <v>-100</v>
      </c>
      <c r="N357" s="379" t="s">
        <v>440</v>
      </c>
      <c r="O357" s="428">
        <v>0</v>
      </c>
    </row>
    <row r="358" spans="1:15" s="332" customFormat="1" ht="18.75" customHeight="1" thickBot="1" x14ac:dyDescent="0.35">
      <c r="A358" s="366"/>
      <c r="B358" s="468"/>
      <c r="C358" s="469" t="s">
        <v>610</v>
      </c>
      <c r="D358" s="469"/>
      <c r="E358" s="469"/>
      <c r="F358" s="469"/>
      <c r="G358" s="377">
        <v>0</v>
      </c>
      <c r="H358" s="377">
        <v>0</v>
      </c>
      <c r="I358" s="377">
        <v>37297</v>
      </c>
      <c r="J358" s="377">
        <v>0</v>
      </c>
      <c r="K358" s="378">
        <v>0</v>
      </c>
      <c r="L358" s="378"/>
      <c r="M358" s="427">
        <v>0</v>
      </c>
      <c r="N358" s="379" t="s">
        <v>440</v>
      </c>
      <c r="O358" s="428">
        <v>0</v>
      </c>
    </row>
    <row r="359" spans="1:15" s="332" customFormat="1" ht="21" customHeight="1" thickBot="1" x14ac:dyDescent="0.35">
      <c r="A359" s="366"/>
      <c r="B359" s="468"/>
      <c r="C359" s="490" t="s">
        <v>637</v>
      </c>
      <c r="D359" s="490"/>
      <c r="E359" s="490"/>
      <c r="F359" s="491"/>
      <c r="G359" s="377">
        <v>0</v>
      </c>
      <c r="H359" s="377">
        <v>9500</v>
      </c>
      <c r="I359" s="377">
        <v>0</v>
      </c>
      <c r="J359" s="377">
        <v>0</v>
      </c>
      <c r="K359" s="426">
        <v>0</v>
      </c>
      <c r="L359" s="448"/>
      <c r="M359" s="423">
        <v>0</v>
      </c>
      <c r="N359" s="379" t="s">
        <v>440</v>
      </c>
      <c r="O359" s="425">
        <v>0</v>
      </c>
    </row>
    <row r="360" spans="1:15" s="332" customFormat="1" ht="18.75" customHeight="1" thickBot="1" x14ac:dyDescent="0.35">
      <c r="A360" s="366"/>
      <c r="B360" s="468"/>
      <c r="C360" s="469" t="s">
        <v>638</v>
      </c>
      <c r="D360" s="469"/>
      <c r="E360" s="469"/>
      <c r="F360" s="469"/>
      <c r="G360" s="377">
        <v>0</v>
      </c>
      <c r="H360" s="377">
        <v>0</v>
      </c>
      <c r="I360" s="377" t="s">
        <v>639</v>
      </c>
      <c r="J360" s="377">
        <v>0</v>
      </c>
      <c r="K360" s="378">
        <v>0</v>
      </c>
      <c r="L360" s="378"/>
      <c r="M360" s="427">
        <v>0</v>
      </c>
      <c r="N360" s="379" t="s">
        <v>440</v>
      </c>
      <c r="O360" s="428">
        <v>0</v>
      </c>
    </row>
    <row r="361" spans="1:15" s="332" customFormat="1" ht="19.5" customHeight="1" thickBot="1" x14ac:dyDescent="0.35">
      <c r="A361" s="366"/>
      <c r="B361" s="468"/>
      <c r="C361" s="469" t="s">
        <v>587</v>
      </c>
      <c r="D361" s="469"/>
      <c r="E361" s="469"/>
      <c r="F361" s="469"/>
      <c r="G361" s="377">
        <v>0</v>
      </c>
      <c r="H361" s="377">
        <v>0</v>
      </c>
      <c r="I361" s="377">
        <v>9800</v>
      </c>
      <c r="J361" s="377">
        <v>0</v>
      </c>
      <c r="K361" s="378">
        <v>0</v>
      </c>
      <c r="L361" s="426"/>
      <c r="M361" s="456">
        <v>0</v>
      </c>
      <c r="N361" s="379" t="s">
        <v>440</v>
      </c>
      <c r="O361" s="457">
        <v>0</v>
      </c>
    </row>
    <row r="362" spans="1:15" s="332" customFormat="1" ht="19.5" customHeight="1" thickBot="1" x14ac:dyDescent="0.35">
      <c r="A362" s="366"/>
      <c r="B362" s="468"/>
      <c r="C362" s="469" t="s">
        <v>640</v>
      </c>
      <c r="D362" s="469"/>
      <c r="E362" s="469"/>
      <c r="F362" s="469"/>
      <c r="G362" s="377">
        <v>22530</v>
      </c>
      <c r="H362" s="377">
        <v>3490</v>
      </c>
      <c r="I362" s="377">
        <v>24900</v>
      </c>
      <c r="J362" s="377">
        <v>0</v>
      </c>
      <c r="K362" s="378">
        <v>0</v>
      </c>
      <c r="L362" s="426"/>
      <c r="M362" s="427">
        <v>0</v>
      </c>
      <c r="N362" s="379" t="s">
        <v>440</v>
      </c>
      <c r="O362" s="428">
        <v>0</v>
      </c>
    </row>
    <row r="363" spans="1:15" s="332" customFormat="1" ht="17.25" customHeight="1" thickBot="1" x14ac:dyDescent="0.35">
      <c r="A363" s="366"/>
      <c r="B363" s="468"/>
      <c r="C363" s="469" t="s">
        <v>589</v>
      </c>
      <c r="D363" s="469"/>
      <c r="E363" s="469"/>
      <c r="F363" s="469"/>
      <c r="G363" s="377">
        <v>0</v>
      </c>
      <c r="H363" s="377">
        <v>0</v>
      </c>
      <c r="I363" s="377">
        <v>30900</v>
      </c>
      <c r="J363" s="377">
        <v>21000</v>
      </c>
      <c r="K363" s="378">
        <v>0</v>
      </c>
      <c r="L363" s="426"/>
      <c r="M363" s="539">
        <v>0</v>
      </c>
      <c r="N363" s="379" t="s">
        <v>440</v>
      </c>
      <c r="O363" s="568">
        <v>0</v>
      </c>
    </row>
    <row r="364" spans="1:15" s="332" customFormat="1" ht="21" customHeight="1" thickBot="1" x14ac:dyDescent="0.35">
      <c r="A364" s="366"/>
      <c r="B364" s="468"/>
      <c r="C364" s="469" t="s">
        <v>590</v>
      </c>
      <c r="D364" s="469"/>
      <c r="E364" s="469"/>
      <c r="F364" s="469"/>
      <c r="G364" s="377">
        <v>33020</v>
      </c>
      <c r="H364" s="377">
        <v>159790</v>
      </c>
      <c r="I364" s="377">
        <v>13160</v>
      </c>
      <c r="J364" s="377">
        <v>0</v>
      </c>
      <c r="K364" s="378">
        <v>10000</v>
      </c>
      <c r="L364" s="426"/>
      <c r="M364" s="427">
        <v>0</v>
      </c>
      <c r="N364" s="379" t="s">
        <v>440</v>
      </c>
      <c r="O364" s="428">
        <v>10000</v>
      </c>
    </row>
    <row r="365" spans="1:15" s="332" customFormat="1" ht="19.5" customHeight="1" x14ac:dyDescent="0.3">
      <c r="A365" s="494" t="s">
        <v>591</v>
      </c>
      <c r="B365" s="495"/>
      <c r="C365" s="495"/>
      <c r="D365" s="495"/>
      <c r="E365" s="495"/>
      <c r="F365" s="495"/>
      <c r="G365" s="436">
        <v>55550</v>
      </c>
      <c r="H365" s="436">
        <v>199680</v>
      </c>
      <c r="I365" s="436">
        <v>169947</v>
      </c>
      <c r="J365" s="436">
        <v>21000</v>
      </c>
      <c r="K365" s="437">
        <v>23980</v>
      </c>
      <c r="L365" s="438"/>
      <c r="M365" s="423"/>
      <c r="N365" s="569"/>
      <c r="O365" s="439">
        <v>10000</v>
      </c>
    </row>
    <row r="366" spans="1:15" s="332" customFormat="1" ht="19.5" customHeight="1" x14ac:dyDescent="0.3">
      <c r="A366" s="496"/>
      <c r="B366" s="496"/>
      <c r="C366" s="496"/>
      <c r="D366" s="496"/>
      <c r="E366" s="496"/>
      <c r="F366" s="496"/>
      <c r="G366" s="407"/>
      <c r="H366" s="407"/>
      <c r="I366" s="407"/>
      <c r="J366" s="407"/>
      <c r="K366" s="452"/>
      <c r="L366" s="452"/>
      <c r="M366" s="339"/>
    </row>
    <row r="367" spans="1:15" s="332" customFormat="1" ht="19.5" x14ac:dyDescent="0.3">
      <c r="A367" s="402">
        <v>18</v>
      </c>
      <c r="B367" s="496"/>
      <c r="C367" s="496"/>
      <c r="D367" s="496"/>
      <c r="E367" s="496"/>
      <c r="F367" s="496"/>
      <c r="G367" s="407"/>
      <c r="H367" s="407"/>
      <c r="I367" s="407"/>
      <c r="J367" s="407"/>
      <c r="K367" s="452"/>
      <c r="L367" s="452"/>
      <c r="M367" s="339"/>
    </row>
    <row r="368" spans="1:15" s="332" customFormat="1" ht="19.5" x14ac:dyDescent="0.3">
      <c r="A368" s="478"/>
      <c r="B368" s="479"/>
      <c r="C368" s="479"/>
      <c r="D368" s="479"/>
      <c r="E368" s="479"/>
      <c r="F368" s="480"/>
      <c r="G368" s="343" t="s">
        <v>536</v>
      </c>
      <c r="H368" s="343"/>
      <c r="I368" s="343"/>
      <c r="J368" s="343"/>
      <c r="K368" s="344"/>
      <c r="L368" s="345" t="s">
        <v>431</v>
      </c>
      <c r="M368" s="345"/>
      <c r="N368" s="345"/>
      <c r="O368" s="345"/>
    </row>
    <row r="369" spans="1:15" s="332" customFormat="1" ht="23.25" customHeight="1" x14ac:dyDescent="0.3">
      <c r="A369" s="481"/>
      <c r="B369" s="482"/>
      <c r="C369" s="482"/>
      <c r="D369" s="482"/>
      <c r="E369" s="482"/>
      <c r="F369" s="483"/>
      <c r="G369" s="349" t="s">
        <v>432</v>
      </c>
      <c r="H369" s="349" t="s">
        <v>433</v>
      </c>
      <c r="I369" s="349" t="s">
        <v>434</v>
      </c>
      <c r="J369" s="349" t="s">
        <v>435</v>
      </c>
      <c r="K369" s="345" t="s">
        <v>537</v>
      </c>
      <c r="L369" s="345"/>
      <c r="M369" s="351" t="s">
        <v>436</v>
      </c>
      <c r="N369" s="351"/>
      <c r="O369" s="349" t="s">
        <v>437</v>
      </c>
    </row>
    <row r="370" spans="1:15" s="332" customFormat="1" ht="20.25" thickBot="1" x14ac:dyDescent="0.35">
      <c r="A370" s="577" t="s">
        <v>597</v>
      </c>
      <c r="B370" s="578"/>
      <c r="C370" s="578"/>
      <c r="D370" s="578"/>
      <c r="E370" s="578"/>
      <c r="F370" s="578"/>
      <c r="G370" s="579">
        <v>55550</v>
      </c>
      <c r="H370" s="579">
        <v>199680</v>
      </c>
      <c r="I370" s="579">
        <v>169947</v>
      </c>
      <c r="J370" s="579">
        <v>21000</v>
      </c>
      <c r="K370" s="580">
        <v>23980</v>
      </c>
      <c r="L370" s="580"/>
      <c r="M370" s="423"/>
      <c r="N370" s="444"/>
      <c r="O370" s="439">
        <v>10000</v>
      </c>
    </row>
    <row r="371" spans="1:15" s="516" customFormat="1" ht="20.25" thickBot="1" x14ac:dyDescent="0.35">
      <c r="A371" s="513" t="s">
        <v>641</v>
      </c>
      <c r="B371" s="514"/>
      <c r="C371" s="514"/>
      <c r="D371" s="514"/>
      <c r="E371" s="514"/>
      <c r="F371" s="514"/>
      <c r="G371" s="461">
        <v>862830.5</v>
      </c>
      <c r="H371" s="461">
        <v>1315693.7</v>
      </c>
      <c r="I371" s="461">
        <v>1297110.1299999999</v>
      </c>
      <c r="J371" s="461">
        <v>1670175.76</v>
      </c>
      <c r="K371" s="462">
        <f>SUM(K370,K354,K328)</f>
        <v>2253000</v>
      </c>
      <c r="L371" s="462"/>
      <c r="M371" s="427"/>
      <c r="N371" s="430"/>
      <c r="O371" s="571">
        <v>2626000</v>
      </c>
    </row>
    <row r="372" spans="1:15" s="332" customFormat="1" ht="20.25" thickBot="1" x14ac:dyDescent="0.35">
      <c r="A372" s="465" t="s">
        <v>304</v>
      </c>
      <c r="B372" s="466"/>
      <c r="C372" s="466"/>
      <c r="D372" s="466"/>
      <c r="E372" s="466"/>
      <c r="F372" s="466"/>
      <c r="G372" s="355"/>
      <c r="H372" s="355"/>
      <c r="I372" s="355"/>
      <c r="J372" s="355"/>
      <c r="K372" s="392"/>
      <c r="L372" s="392"/>
      <c r="M372" s="427"/>
      <c r="N372" s="430"/>
      <c r="O372" s="428"/>
    </row>
    <row r="373" spans="1:15" s="332" customFormat="1" ht="20.25" thickBot="1" x14ac:dyDescent="0.35">
      <c r="A373" s="366"/>
      <c r="B373" s="467" t="s">
        <v>94</v>
      </c>
      <c r="C373" s="467"/>
      <c r="D373" s="467"/>
      <c r="E373" s="467"/>
      <c r="F373" s="467"/>
      <c r="G373" s="368"/>
      <c r="H373" s="368"/>
      <c r="I373" s="368"/>
      <c r="J373" s="368"/>
      <c r="K373" s="392"/>
      <c r="L373" s="392"/>
      <c r="M373" s="427"/>
      <c r="N373" s="430"/>
      <c r="O373" s="428"/>
    </row>
    <row r="374" spans="1:15" s="332" customFormat="1" ht="20.25" thickBot="1" x14ac:dyDescent="0.35">
      <c r="A374" s="366"/>
      <c r="B374" s="467" t="s">
        <v>561</v>
      </c>
      <c r="C374" s="467"/>
      <c r="D374" s="467"/>
      <c r="E374" s="467"/>
      <c r="F374" s="467"/>
      <c r="G374" s="368"/>
      <c r="H374" s="368"/>
      <c r="I374" s="368"/>
      <c r="J374" s="368"/>
      <c r="K374" s="392"/>
      <c r="L374" s="392"/>
      <c r="M374" s="427"/>
      <c r="N374" s="430"/>
      <c r="O374" s="428"/>
    </row>
    <row r="375" spans="1:15" s="332" customFormat="1" ht="20.25" customHeight="1" thickBot="1" x14ac:dyDescent="0.35">
      <c r="A375" s="366"/>
      <c r="B375" s="468"/>
      <c r="C375" s="469" t="s">
        <v>562</v>
      </c>
      <c r="D375" s="469"/>
      <c r="E375" s="469"/>
      <c r="F375" s="469"/>
      <c r="G375" s="377">
        <v>44980</v>
      </c>
      <c r="H375" s="377">
        <v>50000</v>
      </c>
      <c r="I375" s="377">
        <v>0</v>
      </c>
      <c r="J375" s="377">
        <v>0</v>
      </c>
      <c r="K375" s="378">
        <v>30000</v>
      </c>
      <c r="L375" s="378"/>
      <c r="M375" s="427">
        <v>33.33</v>
      </c>
      <c r="N375" s="379" t="s">
        <v>440</v>
      </c>
      <c r="O375" s="428">
        <v>40000</v>
      </c>
    </row>
    <row r="376" spans="1:15" s="332" customFormat="1" ht="20.25" customHeight="1" thickBot="1" x14ac:dyDescent="0.35">
      <c r="A376" s="366"/>
      <c r="B376" s="468"/>
      <c r="C376" s="469" t="s">
        <v>565</v>
      </c>
      <c r="D376" s="469"/>
      <c r="E376" s="469"/>
      <c r="F376" s="469"/>
      <c r="G376" s="377">
        <v>0</v>
      </c>
      <c r="H376" s="377">
        <v>0</v>
      </c>
      <c r="I376" s="377">
        <v>0</v>
      </c>
      <c r="J376" s="377">
        <v>190000</v>
      </c>
      <c r="K376" s="378">
        <v>300000</v>
      </c>
      <c r="L376" s="378"/>
      <c r="M376" s="427">
        <v>-1.67</v>
      </c>
      <c r="N376" s="379" t="s">
        <v>440</v>
      </c>
      <c r="O376" s="428">
        <v>250000</v>
      </c>
    </row>
    <row r="377" spans="1:15" s="332" customFormat="1" ht="20.25" thickBot="1" x14ac:dyDescent="0.35">
      <c r="A377" s="486" t="s">
        <v>566</v>
      </c>
      <c r="B377" s="487"/>
      <c r="C377" s="487"/>
      <c r="D377" s="487"/>
      <c r="E377" s="487"/>
      <c r="F377" s="487"/>
      <c r="G377" s="389">
        <v>44980</v>
      </c>
      <c r="H377" s="389">
        <v>50000</v>
      </c>
      <c r="I377" s="389">
        <v>0</v>
      </c>
      <c r="J377" s="389">
        <v>190000</v>
      </c>
      <c r="K377" s="390">
        <v>330000</v>
      </c>
      <c r="L377" s="390"/>
      <c r="M377" s="427"/>
      <c r="N377" s="430"/>
      <c r="O377" s="431">
        <v>290000</v>
      </c>
    </row>
    <row r="378" spans="1:15" s="332" customFormat="1" ht="20.25" thickBot="1" x14ac:dyDescent="0.35">
      <c r="A378" s="366"/>
      <c r="B378" s="467" t="s">
        <v>567</v>
      </c>
      <c r="C378" s="467"/>
      <c r="D378" s="467"/>
      <c r="E378" s="467"/>
      <c r="F378" s="467"/>
      <c r="G378" s="368"/>
      <c r="H378" s="368"/>
      <c r="I378" s="368"/>
      <c r="J378" s="368"/>
      <c r="K378" s="392"/>
      <c r="L378" s="392"/>
      <c r="M378" s="427"/>
      <c r="N378" s="430"/>
      <c r="O378" s="428"/>
    </row>
    <row r="379" spans="1:15" s="332" customFormat="1" ht="20.25" customHeight="1" thickBot="1" x14ac:dyDescent="0.35">
      <c r="A379" s="366"/>
      <c r="B379" s="468"/>
      <c r="C379" s="469" t="s">
        <v>569</v>
      </c>
      <c r="D379" s="469"/>
      <c r="E379" s="469"/>
      <c r="F379" s="469"/>
      <c r="G379" s="377">
        <v>73290</v>
      </c>
      <c r="H379" s="377">
        <v>80000</v>
      </c>
      <c r="I379" s="377">
        <v>78850.64</v>
      </c>
      <c r="J379" s="377">
        <v>33210</v>
      </c>
      <c r="K379" s="378">
        <v>50000</v>
      </c>
      <c r="L379" s="378"/>
      <c r="M379" s="427">
        <v>0</v>
      </c>
      <c r="N379" s="379" t="s">
        <v>440</v>
      </c>
      <c r="O379" s="428">
        <v>50000</v>
      </c>
    </row>
    <row r="380" spans="1:15" s="332" customFormat="1" ht="20.25" customHeight="1" thickBot="1" x14ac:dyDescent="0.35">
      <c r="A380" s="366"/>
      <c r="B380" s="468"/>
      <c r="C380" s="469" t="s">
        <v>571</v>
      </c>
      <c r="D380" s="469"/>
      <c r="E380" s="469"/>
      <c r="F380" s="469"/>
      <c r="G380" s="377">
        <v>0</v>
      </c>
      <c r="H380" s="377">
        <v>0</v>
      </c>
      <c r="I380" s="377">
        <v>0</v>
      </c>
      <c r="J380" s="377">
        <v>128200</v>
      </c>
      <c r="K380" s="378">
        <v>100000</v>
      </c>
      <c r="L380" s="378"/>
      <c r="M380" s="427">
        <v>-30</v>
      </c>
      <c r="N380" s="379" t="s">
        <v>440</v>
      </c>
      <c r="O380" s="428">
        <v>70000</v>
      </c>
    </row>
    <row r="381" spans="1:15" s="332" customFormat="1" ht="20.25" customHeight="1" thickBot="1" x14ac:dyDescent="0.35">
      <c r="A381" s="366"/>
      <c r="B381" s="468"/>
      <c r="C381" s="490" t="s">
        <v>572</v>
      </c>
      <c r="D381" s="490"/>
      <c r="E381" s="490"/>
      <c r="F381" s="491"/>
      <c r="G381" s="377">
        <v>0</v>
      </c>
      <c r="H381" s="377">
        <v>0</v>
      </c>
      <c r="I381" s="377">
        <v>0</v>
      </c>
      <c r="J381" s="377">
        <v>0</v>
      </c>
      <c r="K381" s="566"/>
      <c r="L381" s="566">
        <v>50000</v>
      </c>
      <c r="M381" s="427">
        <v>0</v>
      </c>
      <c r="N381" s="379" t="s">
        <v>440</v>
      </c>
      <c r="O381" s="428">
        <v>50000</v>
      </c>
    </row>
    <row r="382" spans="1:15" s="332" customFormat="1" ht="20.25" customHeight="1" thickBot="1" x14ac:dyDescent="0.35">
      <c r="A382" s="366"/>
      <c r="B382" s="468"/>
      <c r="C382" s="469" t="s">
        <v>573</v>
      </c>
      <c r="D382" s="469"/>
      <c r="E382" s="469"/>
      <c r="F382" s="469"/>
      <c r="G382" s="377">
        <v>0</v>
      </c>
      <c r="H382" s="377">
        <v>70818</v>
      </c>
      <c r="I382" s="377">
        <v>93068.6</v>
      </c>
      <c r="J382" s="377">
        <v>185554.4</v>
      </c>
      <c r="K382" s="378">
        <v>200000</v>
      </c>
      <c r="L382" s="378"/>
      <c r="M382" s="427">
        <v>0</v>
      </c>
      <c r="N382" s="379" t="s">
        <v>440</v>
      </c>
      <c r="O382" s="428">
        <v>200000</v>
      </c>
    </row>
    <row r="383" spans="1:15" s="332" customFormat="1" ht="20.25" customHeight="1" thickBot="1" x14ac:dyDescent="0.35">
      <c r="A383" s="366"/>
      <c r="B383" s="468"/>
      <c r="C383" s="490" t="s">
        <v>642</v>
      </c>
      <c r="D383" s="490"/>
      <c r="E383" s="490"/>
      <c r="F383" s="491"/>
      <c r="G383" s="377">
        <v>0</v>
      </c>
      <c r="H383" s="377">
        <v>0</v>
      </c>
      <c r="I383" s="377">
        <v>0</v>
      </c>
      <c r="J383" s="377">
        <v>0</v>
      </c>
      <c r="K383" s="566"/>
      <c r="L383" s="566">
        <v>6000</v>
      </c>
      <c r="M383" s="594">
        <v>-100</v>
      </c>
      <c r="N383" s="379" t="s">
        <v>440</v>
      </c>
      <c r="O383" s="425">
        <v>0</v>
      </c>
    </row>
    <row r="384" spans="1:15" s="332" customFormat="1" ht="20.25" thickBot="1" x14ac:dyDescent="0.35">
      <c r="A384" s="486" t="s">
        <v>577</v>
      </c>
      <c r="B384" s="487"/>
      <c r="C384" s="487"/>
      <c r="D384" s="487"/>
      <c r="E384" s="487"/>
      <c r="F384" s="487"/>
      <c r="G384" s="389">
        <v>73290</v>
      </c>
      <c r="H384" s="389">
        <v>150818</v>
      </c>
      <c r="I384" s="389">
        <v>171919.24</v>
      </c>
      <c r="J384" s="389">
        <v>346964.4</v>
      </c>
      <c r="K384" s="390">
        <v>406000</v>
      </c>
      <c r="L384" s="390"/>
      <c r="M384" s="427"/>
      <c r="N384" s="454"/>
      <c r="O384" s="431">
        <v>370000</v>
      </c>
    </row>
    <row r="385" spans="1:15" s="332" customFormat="1" ht="19.5" x14ac:dyDescent="0.3">
      <c r="A385" s="494" t="s">
        <v>584</v>
      </c>
      <c r="B385" s="495"/>
      <c r="C385" s="495"/>
      <c r="D385" s="495"/>
      <c r="E385" s="495"/>
      <c r="F385" s="495"/>
      <c r="G385" s="436">
        <v>118270</v>
      </c>
      <c r="H385" s="436">
        <v>200818</v>
      </c>
      <c r="I385" s="436">
        <v>171919.24</v>
      </c>
      <c r="J385" s="436">
        <v>536964.4</v>
      </c>
      <c r="K385" s="437">
        <v>736000</v>
      </c>
      <c r="L385" s="438"/>
      <c r="M385" s="427"/>
      <c r="N385" s="543"/>
      <c r="O385" s="431">
        <v>660000</v>
      </c>
    </row>
    <row r="386" spans="1:15" s="332" customFormat="1" ht="19.5" x14ac:dyDescent="0.3">
      <c r="A386" s="402"/>
      <c r="B386" s="496"/>
      <c r="C386" s="496"/>
      <c r="D386" s="496"/>
      <c r="E386" s="496"/>
      <c r="F386" s="496"/>
      <c r="G386" s="407"/>
      <c r="H386" s="407"/>
      <c r="I386" s="407"/>
      <c r="J386" s="407"/>
      <c r="K386" s="452"/>
      <c r="L386" s="452"/>
      <c r="M386" s="339"/>
    </row>
    <row r="387" spans="1:15" s="332" customFormat="1" ht="19.5" x14ac:dyDescent="0.3">
      <c r="A387" s="402"/>
      <c r="B387" s="496"/>
      <c r="C387" s="496"/>
      <c r="D387" s="496"/>
      <c r="E387" s="496"/>
      <c r="F387" s="496"/>
      <c r="G387" s="407"/>
      <c r="H387" s="407"/>
      <c r="I387" s="407"/>
      <c r="J387" s="407"/>
      <c r="K387" s="452"/>
      <c r="L387" s="452"/>
      <c r="M387" s="339"/>
    </row>
    <row r="388" spans="1:15" s="332" customFormat="1" ht="59.25" customHeight="1" x14ac:dyDescent="0.3">
      <c r="A388" s="402"/>
      <c r="B388" s="496"/>
      <c r="C388" s="496"/>
      <c r="D388" s="496"/>
      <c r="E388" s="496"/>
      <c r="F388" s="496"/>
      <c r="G388" s="407"/>
      <c r="H388" s="407"/>
      <c r="I388" s="407"/>
      <c r="J388" s="407"/>
      <c r="K388" s="452"/>
      <c r="L388" s="452"/>
      <c r="M388" s="339"/>
    </row>
    <row r="389" spans="1:15" s="332" customFormat="1" ht="19.5" x14ac:dyDescent="0.3">
      <c r="A389" s="402">
        <v>19</v>
      </c>
      <c r="B389" s="496"/>
      <c r="C389" s="496"/>
      <c r="D389" s="496"/>
      <c r="E389" s="496"/>
      <c r="F389" s="496"/>
      <c r="G389" s="407"/>
      <c r="H389" s="407"/>
      <c r="I389" s="407"/>
      <c r="J389" s="407"/>
      <c r="K389" s="452"/>
      <c r="L389" s="452"/>
      <c r="M389" s="339"/>
    </row>
    <row r="390" spans="1:15" s="332" customFormat="1" ht="19.5" x14ac:dyDescent="0.3">
      <c r="A390" s="478"/>
      <c r="B390" s="479"/>
      <c r="C390" s="479"/>
      <c r="D390" s="479"/>
      <c r="E390" s="479"/>
      <c r="F390" s="480"/>
      <c r="G390" s="343" t="s">
        <v>536</v>
      </c>
      <c r="H390" s="343"/>
      <c r="I390" s="343"/>
      <c r="J390" s="343"/>
      <c r="K390" s="344"/>
      <c r="L390" s="345" t="s">
        <v>431</v>
      </c>
      <c r="M390" s="345"/>
      <c r="N390" s="345"/>
      <c r="O390" s="345"/>
    </row>
    <row r="391" spans="1:15" s="332" customFormat="1" ht="23.25" customHeight="1" x14ac:dyDescent="0.3">
      <c r="A391" s="481"/>
      <c r="B391" s="482"/>
      <c r="C391" s="482"/>
      <c r="D391" s="482"/>
      <c r="E391" s="482"/>
      <c r="F391" s="483"/>
      <c r="G391" s="349" t="s">
        <v>432</v>
      </c>
      <c r="H391" s="349" t="s">
        <v>433</v>
      </c>
      <c r="I391" s="349" t="s">
        <v>434</v>
      </c>
      <c r="J391" s="349" t="s">
        <v>435</v>
      </c>
      <c r="K391" s="345" t="s">
        <v>537</v>
      </c>
      <c r="L391" s="345"/>
      <c r="M391" s="351" t="s">
        <v>436</v>
      </c>
      <c r="N391" s="351"/>
      <c r="O391" s="349" t="s">
        <v>437</v>
      </c>
    </row>
    <row r="392" spans="1:15" s="332" customFormat="1" ht="20.25" thickBot="1" x14ac:dyDescent="0.35">
      <c r="A392" s="417"/>
      <c r="B392" s="570" t="s">
        <v>148</v>
      </c>
      <c r="C392" s="570"/>
      <c r="D392" s="570"/>
      <c r="E392" s="570"/>
      <c r="F392" s="570"/>
      <c r="G392" s="355"/>
      <c r="H392" s="355"/>
      <c r="I392" s="355"/>
      <c r="J392" s="355"/>
      <c r="K392" s="458"/>
      <c r="L392" s="458"/>
      <c r="M392" s="423"/>
      <c r="N392" s="444"/>
      <c r="O392" s="425"/>
    </row>
    <row r="393" spans="1:15" s="332" customFormat="1" ht="20.25" customHeight="1" thickBot="1" x14ac:dyDescent="0.35">
      <c r="A393" s="366"/>
      <c r="B393" s="467" t="s">
        <v>592</v>
      </c>
      <c r="C393" s="467"/>
      <c r="D393" s="467"/>
      <c r="E393" s="467"/>
      <c r="F393" s="467"/>
      <c r="G393" s="368"/>
      <c r="H393" s="368"/>
      <c r="I393" s="368"/>
      <c r="J393" s="368"/>
      <c r="K393" s="392"/>
      <c r="L393" s="392"/>
      <c r="M393" s="427"/>
      <c r="N393" s="430"/>
      <c r="O393" s="428"/>
    </row>
    <row r="394" spans="1:15" s="332" customFormat="1" ht="20.25" customHeight="1" thickBot="1" x14ac:dyDescent="0.35">
      <c r="A394" s="366"/>
      <c r="B394" s="468"/>
      <c r="C394" s="469" t="s">
        <v>643</v>
      </c>
      <c r="D394" s="469"/>
      <c r="E394" s="469"/>
      <c r="F394" s="469"/>
      <c r="G394" s="377">
        <v>2879135.5</v>
      </c>
      <c r="H394" s="377">
        <v>4240540</v>
      </c>
      <c r="I394" s="377">
        <v>6115761</v>
      </c>
      <c r="J394" s="377">
        <v>2850500</v>
      </c>
      <c r="K394" s="378">
        <v>2391000</v>
      </c>
      <c r="L394" s="378"/>
      <c r="M394" s="427">
        <v>4.26</v>
      </c>
      <c r="N394" s="379" t="s">
        <v>440</v>
      </c>
      <c r="O394" s="428">
        <v>2493000</v>
      </c>
    </row>
    <row r="395" spans="1:15" s="332" customFormat="1" ht="20.25" customHeight="1" thickBot="1" x14ac:dyDescent="0.35">
      <c r="A395" s="366"/>
      <c r="B395" s="468"/>
      <c r="C395" s="469" t="s">
        <v>595</v>
      </c>
      <c r="D395" s="469"/>
      <c r="E395" s="469"/>
      <c r="F395" s="469"/>
      <c r="G395" s="377">
        <v>392800</v>
      </c>
      <c r="H395" s="377">
        <v>600300</v>
      </c>
      <c r="I395" s="377">
        <v>248200</v>
      </c>
      <c r="J395" s="377">
        <v>0</v>
      </c>
      <c r="K395" s="378">
        <v>0</v>
      </c>
      <c r="L395" s="378"/>
      <c r="M395" s="427">
        <v>0</v>
      </c>
      <c r="N395" s="379" t="s">
        <v>440</v>
      </c>
      <c r="O395" s="428">
        <v>0</v>
      </c>
    </row>
    <row r="396" spans="1:15" s="332" customFormat="1" ht="20.25" thickBot="1" x14ac:dyDescent="0.35">
      <c r="A396" s="486" t="s">
        <v>596</v>
      </c>
      <c r="B396" s="487"/>
      <c r="C396" s="487"/>
      <c r="D396" s="487"/>
      <c r="E396" s="487"/>
      <c r="F396" s="487"/>
      <c r="G396" s="389">
        <v>3271935.5</v>
      </c>
      <c r="H396" s="389">
        <v>4840840</v>
      </c>
      <c r="I396" s="389">
        <f>SUM(I394:I395)</f>
        <v>6363961</v>
      </c>
      <c r="J396" s="389">
        <v>2850500</v>
      </c>
      <c r="K396" s="390">
        <v>2391000</v>
      </c>
      <c r="L396" s="390"/>
      <c r="M396" s="427"/>
      <c r="N396" s="430"/>
      <c r="O396" s="431">
        <v>2493000</v>
      </c>
    </row>
    <row r="397" spans="1:15" s="332" customFormat="1" ht="20.25" thickBot="1" x14ac:dyDescent="0.35">
      <c r="A397" s="486" t="s">
        <v>597</v>
      </c>
      <c r="B397" s="487"/>
      <c r="C397" s="487"/>
      <c r="D397" s="487"/>
      <c r="E397" s="487"/>
      <c r="F397" s="487"/>
      <c r="G397" s="389">
        <v>3271935.5</v>
      </c>
      <c r="H397" s="389">
        <v>4840840</v>
      </c>
      <c r="I397" s="389">
        <v>6363961</v>
      </c>
      <c r="J397" s="389">
        <v>2850500</v>
      </c>
      <c r="K397" s="390">
        <v>2391000</v>
      </c>
      <c r="L397" s="390"/>
      <c r="M397" s="427"/>
      <c r="N397" s="430"/>
      <c r="O397" s="431">
        <v>2493000</v>
      </c>
    </row>
    <row r="398" spans="1:15" s="516" customFormat="1" ht="20.25" thickBot="1" x14ac:dyDescent="0.35">
      <c r="A398" s="513" t="s">
        <v>644</v>
      </c>
      <c r="B398" s="514"/>
      <c r="C398" s="514"/>
      <c r="D398" s="514"/>
      <c r="E398" s="514"/>
      <c r="F398" s="514"/>
      <c r="G398" s="461">
        <v>3468301.5</v>
      </c>
      <c r="H398" s="461">
        <v>4959110</v>
      </c>
      <c r="I398" s="461">
        <v>6564779</v>
      </c>
      <c r="J398" s="461">
        <v>3387464.4</v>
      </c>
      <c r="K398" s="462">
        <v>3127000</v>
      </c>
      <c r="L398" s="462"/>
      <c r="M398" s="427"/>
      <c r="N398" s="430"/>
      <c r="O398" s="571">
        <v>3153000</v>
      </c>
    </row>
    <row r="399" spans="1:15" s="332" customFormat="1" ht="20.25" thickBot="1" x14ac:dyDescent="0.35">
      <c r="A399" s="595" t="s">
        <v>332</v>
      </c>
      <c r="B399" s="458"/>
      <c r="C399" s="458"/>
      <c r="D399" s="458"/>
      <c r="E399" s="458"/>
      <c r="F399" s="458"/>
      <c r="G399" s="355"/>
      <c r="H399" s="355"/>
      <c r="I399" s="355"/>
      <c r="J399" s="355"/>
      <c r="K399" s="392"/>
      <c r="L399" s="392"/>
      <c r="M399" s="427"/>
      <c r="N399" s="430"/>
      <c r="O399" s="428"/>
    </row>
    <row r="400" spans="1:15" s="332" customFormat="1" ht="20.25" customHeight="1" thickBot="1" x14ac:dyDescent="0.35">
      <c r="A400" s="366"/>
      <c r="B400" s="467" t="s">
        <v>94</v>
      </c>
      <c r="C400" s="467"/>
      <c r="D400" s="467"/>
      <c r="E400" s="467"/>
      <c r="F400" s="467"/>
      <c r="G400" s="368"/>
      <c r="H400" s="368"/>
      <c r="I400" s="368"/>
      <c r="J400" s="368"/>
      <c r="K400" s="392"/>
      <c r="L400" s="392"/>
      <c r="M400" s="427"/>
      <c r="N400" s="430"/>
      <c r="O400" s="428"/>
    </row>
    <row r="401" spans="1:15" s="332" customFormat="1" ht="21" customHeight="1" thickBot="1" x14ac:dyDescent="0.35">
      <c r="A401" s="366"/>
      <c r="B401" s="467" t="s">
        <v>561</v>
      </c>
      <c r="C401" s="467"/>
      <c r="D401" s="467"/>
      <c r="E401" s="467"/>
      <c r="F401" s="467"/>
      <c r="G401" s="368"/>
      <c r="H401" s="368"/>
      <c r="I401" s="368"/>
      <c r="J401" s="368"/>
      <c r="K401" s="392"/>
      <c r="L401" s="392"/>
      <c r="M401" s="427"/>
      <c r="N401" s="430"/>
      <c r="O401" s="428"/>
    </row>
    <row r="402" spans="1:15" s="332" customFormat="1" ht="20.25" customHeight="1" thickBot="1" x14ac:dyDescent="0.35">
      <c r="A402" s="366"/>
      <c r="B402" s="468"/>
      <c r="C402" s="469" t="s">
        <v>562</v>
      </c>
      <c r="D402" s="469"/>
      <c r="E402" s="469"/>
      <c r="F402" s="469"/>
      <c r="G402" s="377">
        <v>0</v>
      </c>
      <c r="H402" s="377">
        <v>92486.25</v>
      </c>
      <c r="I402" s="377">
        <v>464103.75</v>
      </c>
      <c r="J402" s="377">
        <v>549150.75</v>
      </c>
      <c r="K402" s="378">
        <v>600000</v>
      </c>
      <c r="L402" s="378"/>
      <c r="M402" s="427">
        <v>16.670000000000002</v>
      </c>
      <c r="N402" s="379" t="s">
        <v>440</v>
      </c>
      <c r="O402" s="428">
        <v>700000</v>
      </c>
    </row>
    <row r="403" spans="1:15" s="332" customFormat="1" ht="20.25" customHeight="1" thickBot="1" x14ac:dyDescent="0.35">
      <c r="A403" s="366"/>
      <c r="B403" s="468"/>
      <c r="C403" s="469" t="s">
        <v>565</v>
      </c>
      <c r="D403" s="469"/>
      <c r="E403" s="469"/>
      <c r="F403" s="469"/>
      <c r="G403" s="377">
        <v>0</v>
      </c>
      <c r="H403" s="377">
        <v>0</v>
      </c>
      <c r="I403" s="377">
        <v>0</v>
      </c>
      <c r="J403" s="377">
        <v>105665.05</v>
      </c>
      <c r="K403" s="378">
        <v>100000</v>
      </c>
      <c r="L403" s="378"/>
      <c r="M403" s="427">
        <v>20</v>
      </c>
      <c r="N403" s="379" t="s">
        <v>440</v>
      </c>
      <c r="O403" s="428">
        <v>120000</v>
      </c>
    </row>
    <row r="404" spans="1:15" s="332" customFormat="1" ht="20.25" thickBot="1" x14ac:dyDescent="0.35">
      <c r="A404" s="486" t="s">
        <v>566</v>
      </c>
      <c r="B404" s="487"/>
      <c r="C404" s="487"/>
      <c r="D404" s="487"/>
      <c r="E404" s="487"/>
      <c r="F404" s="487"/>
      <c r="G404" s="389">
        <v>0</v>
      </c>
      <c r="H404" s="389">
        <v>92486.25</v>
      </c>
      <c r="I404" s="389">
        <v>464103.75</v>
      </c>
      <c r="J404" s="389">
        <v>654815.80000000005</v>
      </c>
      <c r="K404" s="390">
        <v>700000</v>
      </c>
      <c r="L404" s="390"/>
      <c r="M404" s="427"/>
      <c r="N404" s="430"/>
      <c r="O404" s="431">
        <v>820000</v>
      </c>
    </row>
    <row r="405" spans="1:15" s="332" customFormat="1" ht="20.25" thickBot="1" x14ac:dyDescent="0.35">
      <c r="A405" s="366"/>
      <c r="B405" s="467" t="s">
        <v>567</v>
      </c>
      <c r="C405" s="467"/>
      <c r="D405" s="467"/>
      <c r="E405" s="467"/>
      <c r="F405" s="467"/>
      <c r="G405" s="368"/>
      <c r="H405" s="368"/>
      <c r="I405" s="368"/>
      <c r="J405" s="368"/>
      <c r="K405" s="392"/>
      <c r="L405" s="392"/>
      <c r="M405" s="423"/>
      <c r="N405" s="444"/>
      <c r="O405" s="425"/>
    </row>
    <row r="406" spans="1:15" s="332" customFormat="1" ht="21" customHeight="1" thickBot="1" x14ac:dyDescent="0.35">
      <c r="A406" s="366"/>
      <c r="B406" s="596"/>
      <c r="C406" s="490" t="s">
        <v>570</v>
      </c>
      <c r="D406" s="490"/>
      <c r="E406" s="490"/>
      <c r="F406" s="491"/>
      <c r="G406" s="368">
        <v>0</v>
      </c>
      <c r="H406" s="552">
        <v>168525</v>
      </c>
      <c r="I406" s="552">
        <v>113700</v>
      </c>
      <c r="J406" s="552">
        <v>0</v>
      </c>
      <c r="K406" s="426">
        <v>0</v>
      </c>
      <c r="L406" s="448"/>
      <c r="M406" s="427">
        <v>0</v>
      </c>
      <c r="N406" s="379" t="s">
        <v>440</v>
      </c>
      <c r="O406" s="428">
        <v>0</v>
      </c>
    </row>
    <row r="407" spans="1:15" s="332" customFormat="1" ht="21.75" customHeight="1" thickBot="1" x14ac:dyDescent="0.35">
      <c r="A407" s="366"/>
      <c r="B407" s="468"/>
      <c r="C407" s="469" t="s">
        <v>572</v>
      </c>
      <c r="D407" s="469"/>
      <c r="E407" s="469"/>
      <c r="F407" s="469"/>
      <c r="G407" s="377">
        <v>0</v>
      </c>
      <c r="H407" s="377">
        <v>0</v>
      </c>
      <c r="I407" s="377">
        <v>0</v>
      </c>
      <c r="J407" s="377">
        <v>34350</v>
      </c>
      <c r="K407" s="378">
        <v>70000</v>
      </c>
      <c r="L407" s="426"/>
      <c r="M407" s="456">
        <v>-28.57</v>
      </c>
      <c r="N407" s="379" t="s">
        <v>440</v>
      </c>
      <c r="O407" s="457">
        <v>50000</v>
      </c>
    </row>
    <row r="408" spans="1:15" s="332" customFormat="1" ht="21.75" customHeight="1" thickBot="1" x14ac:dyDescent="0.35">
      <c r="A408" s="366"/>
      <c r="B408" s="468"/>
      <c r="C408" s="469" t="s">
        <v>573</v>
      </c>
      <c r="D408" s="469"/>
      <c r="E408" s="469"/>
      <c r="F408" s="469"/>
      <c r="G408" s="377">
        <v>0</v>
      </c>
      <c r="H408" s="377">
        <v>60500</v>
      </c>
      <c r="I408" s="377">
        <v>325650</v>
      </c>
      <c r="J408" s="377">
        <v>264869.86</v>
      </c>
      <c r="K408" s="378">
        <v>250000</v>
      </c>
      <c r="L408" s="426"/>
      <c r="M408" s="427">
        <v>-20</v>
      </c>
      <c r="N408" s="379" t="s">
        <v>440</v>
      </c>
      <c r="O408" s="428">
        <v>200000</v>
      </c>
    </row>
    <row r="409" spans="1:15" s="332" customFormat="1" ht="19.5" x14ac:dyDescent="0.3">
      <c r="A409" s="494" t="s">
        <v>577</v>
      </c>
      <c r="B409" s="495"/>
      <c r="C409" s="495"/>
      <c r="D409" s="495"/>
      <c r="E409" s="495"/>
      <c r="F409" s="495"/>
      <c r="G409" s="436">
        <v>0</v>
      </c>
      <c r="H409" s="436">
        <v>229025</v>
      </c>
      <c r="I409" s="436">
        <v>439350</v>
      </c>
      <c r="J409" s="436">
        <v>299219.86</v>
      </c>
      <c r="K409" s="437">
        <v>320000</v>
      </c>
      <c r="L409" s="438"/>
      <c r="M409" s="423"/>
      <c r="N409" s="569"/>
      <c r="O409" s="439">
        <v>250000</v>
      </c>
    </row>
    <row r="410" spans="1:15" s="332" customFormat="1" ht="39.75" customHeight="1" x14ac:dyDescent="0.3">
      <c r="A410" s="496"/>
      <c r="B410" s="496"/>
      <c r="C410" s="496"/>
      <c r="D410" s="496"/>
      <c r="E410" s="496"/>
      <c r="F410" s="496"/>
      <c r="G410" s="407"/>
      <c r="H410" s="407"/>
      <c r="I410" s="407"/>
      <c r="J410" s="407"/>
      <c r="K410" s="452"/>
      <c r="L410" s="452"/>
      <c r="M410" s="339"/>
    </row>
    <row r="411" spans="1:15" s="332" customFormat="1" ht="19.5" x14ac:dyDescent="0.3">
      <c r="A411" s="402">
        <v>20</v>
      </c>
      <c r="B411" s="496"/>
      <c r="C411" s="496"/>
      <c r="D411" s="496"/>
      <c r="E411" s="496"/>
      <c r="F411" s="496"/>
      <c r="G411" s="407"/>
      <c r="H411" s="407"/>
      <c r="I411" s="407"/>
      <c r="J411" s="407"/>
      <c r="K411" s="452"/>
      <c r="L411" s="452"/>
      <c r="M411" s="339"/>
    </row>
    <row r="412" spans="1:15" s="332" customFormat="1" ht="19.5" x14ac:dyDescent="0.3">
      <c r="A412" s="478"/>
      <c r="B412" s="479"/>
      <c r="C412" s="479"/>
      <c r="D412" s="479"/>
      <c r="E412" s="479"/>
      <c r="F412" s="480"/>
      <c r="G412" s="343" t="s">
        <v>536</v>
      </c>
      <c r="H412" s="343"/>
      <c r="I412" s="343"/>
      <c r="J412" s="343"/>
      <c r="K412" s="344"/>
      <c r="L412" s="345" t="s">
        <v>431</v>
      </c>
      <c r="M412" s="345"/>
      <c r="N412" s="345"/>
      <c r="O412" s="345"/>
    </row>
    <row r="413" spans="1:15" s="332" customFormat="1" ht="23.25" customHeight="1" x14ac:dyDescent="0.3">
      <c r="A413" s="481"/>
      <c r="B413" s="482"/>
      <c r="C413" s="482"/>
      <c r="D413" s="482"/>
      <c r="E413" s="482"/>
      <c r="F413" s="483"/>
      <c r="G413" s="349" t="s">
        <v>432</v>
      </c>
      <c r="H413" s="349" t="s">
        <v>433</v>
      </c>
      <c r="I413" s="349" t="s">
        <v>434</v>
      </c>
      <c r="J413" s="349" t="s">
        <v>435</v>
      </c>
      <c r="K413" s="345" t="s">
        <v>537</v>
      </c>
      <c r="L413" s="345"/>
      <c r="M413" s="351" t="s">
        <v>436</v>
      </c>
      <c r="N413" s="351"/>
      <c r="O413" s="349" t="s">
        <v>437</v>
      </c>
    </row>
    <row r="414" spans="1:15" s="332" customFormat="1" ht="20.25" thickBot="1" x14ac:dyDescent="0.35">
      <c r="A414" s="597" t="s">
        <v>584</v>
      </c>
      <c r="B414" s="598"/>
      <c r="C414" s="598"/>
      <c r="D414" s="598"/>
      <c r="E414" s="598"/>
      <c r="F414" s="598"/>
      <c r="G414" s="579">
        <v>321511.25</v>
      </c>
      <c r="H414" s="579">
        <v>903453.75</v>
      </c>
      <c r="I414" s="579">
        <v>859648</v>
      </c>
      <c r="J414" s="579">
        <v>954035.66</v>
      </c>
      <c r="K414" s="580">
        <v>1020000</v>
      </c>
      <c r="L414" s="580"/>
      <c r="M414" s="423"/>
      <c r="N414" s="444"/>
      <c r="O414" s="439">
        <v>1070000</v>
      </c>
    </row>
    <row r="415" spans="1:15" s="332" customFormat="1" ht="22.5" customHeight="1" thickBot="1" x14ac:dyDescent="0.35">
      <c r="A415" s="599"/>
      <c r="B415" s="600" t="s">
        <v>148</v>
      </c>
      <c r="C415" s="600"/>
      <c r="D415" s="600"/>
      <c r="E415" s="600"/>
      <c r="F415" s="601"/>
      <c r="G415" s="602"/>
      <c r="H415" s="389"/>
      <c r="I415" s="389"/>
      <c r="J415" s="389"/>
      <c r="K415" s="603"/>
      <c r="L415" s="603"/>
      <c r="M415" s="427"/>
      <c r="N415" s="430"/>
      <c r="O415" s="428"/>
    </row>
    <row r="416" spans="1:15" s="332" customFormat="1" ht="20.25" customHeight="1" thickBot="1" x14ac:dyDescent="0.35">
      <c r="A416" s="599"/>
      <c r="B416" s="600" t="s">
        <v>585</v>
      </c>
      <c r="C416" s="600"/>
      <c r="D416" s="600"/>
      <c r="E416" s="600"/>
      <c r="F416" s="601"/>
      <c r="G416" s="602"/>
      <c r="H416" s="389"/>
      <c r="I416" s="389"/>
      <c r="J416" s="389"/>
      <c r="K416" s="603"/>
      <c r="L416" s="603"/>
      <c r="M416" s="427"/>
      <c r="N416" s="430"/>
      <c r="O416" s="428"/>
    </row>
    <row r="417" spans="1:15" s="332" customFormat="1" ht="20.25" customHeight="1" thickBot="1" x14ac:dyDescent="0.35">
      <c r="A417" s="604"/>
      <c r="B417" s="605"/>
      <c r="C417" s="606" t="s">
        <v>590</v>
      </c>
      <c r="D417" s="606"/>
      <c r="E417" s="606"/>
      <c r="F417" s="607"/>
      <c r="G417" s="608">
        <v>0</v>
      </c>
      <c r="H417" s="558">
        <v>0</v>
      </c>
      <c r="I417" s="558">
        <v>178004.07</v>
      </c>
      <c r="J417" s="558">
        <v>0</v>
      </c>
      <c r="K417" s="609"/>
      <c r="L417" s="609">
        <v>0</v>
      </c>
      <c r="M417" s="427">
        <v>0</v>
      </c>
      <c r="N417" s="379" t="s">
        <v>440</v>
      </c>
      <c r="O417" s="428">
        <v>0</v>
      </c>
    </row>
    <row r="418" spans="1:15" s="332" customFormat="1" ht="20.25" thickBot="1" x14ac:dyDescent="0.35">
      <c r="A418" s="599"/>
      <c r="B418" s="610"/>
      <c r="C418" s="611" t="s">
        <v>591</v>
      </c>
      <c r="D418" s="611"/>
      <c r="E418" s="611"/>
      <c r="F418" s="612"/>
      <c r="G418" s="602">
        <v>0</v>
      </c>
      <c r="H418" s="389">
        <v>0</v>
      </c>
      <c r="I418" s="389">
        <v>178004.07</v>
      </c>
      <c r="J418" s="389">
        <v>0</v>
      </c>
      <c r="K418" s="603"/>
      <c r="L418" s="603">
        <v>0</v>
      </c>
      <c r="M418" s="427"/>
      <c r="N418" s="430"/>
      <c r="O418" s="431">
        <v>0</v>
      </c>
    </row>
    <row r="419" spans="1:15" s="332" customFormat="1" ht="20.25" thickBot="1" x14ac:dyDescent="0.35">
      <c r="A419" s="599"/>
      <c r="B419" s="610"/>
      <c r="C419" s="611" t="s">
        <v>597</v>
      </c>
      <c r="D419" s="611"/>
      <c r="E419" s="611"/>
      <c r="F419" s="612"/>
      <c r="G419" s="602">
        <v>0</v>
      </c>
      <c r="H419" s="389">
        <v>0</v>
      </c>
      <c r="I419" s="389">
        <v>178004.07</v>
      </c>
      <c r="J419" s="389">
        <v>0</v>
      </c>
      <c r="K419" s="603"/>
      <c r="L419" s="603">
        <v>0</v>
      </c>
      <c r="M419" s="427"/>
      <c r="N419" s="430"/>
      <c r="O419" s="431">
        <v>0</v>
      </c>
    </row>
    <row r="420" spans="1:15" s="516" customFormat="1" ht="20.25" thickBot="1" x14ac:dyDescent="0.35">
      <c r="A420" s="613" t="s">
        <v>645</v>
      </c>
      <c r="B420" s="614"/>
      <c r="C420" s="614"/>
      <c r="D420" s="614"/>
      <c r="E420" s="614"/>
      <c r="F420" s="614"/>
      <c r="G420" s="461">
        <v>321511.25</v>
      </c>
      <c r="H420" s="461">
        <v>903453.75</v>
      </c>
      <c r="I420" s="461">
        <v>1037652.07</v>
      </c>
      <c r="J420" s="461">
        <v>954035.66</v>
      </c>
      <c r="K420" s="462">
        <v>1020000</v>
      </c>
      <c r="L420" s="462"/>
      <c r="M420" s="427"/>
      <c r="N420" s="430"/>
      <c r="O420" s="571">
        <v>1070000</v>
      </c>
    </row>
    <row r="421" spans="1:15" s="522" customFormat="1" ht="19.5" x14ac:dyDescent="0.3">
      <c r="A421" s="517" t="s">
        <v>646</v>
      </c>
      <c r="B421" s="518"/>
      <c r="C421" s="518"/>
      <c r="D421" s="518"/>
      <c r="E421" s="518"/>
      <c r="F421" s="518"/>
      <c r="G421" s="519">
        <v>6143451.75</v>
      </c>
      <c r="H421" s="519">
        <v>8783926.4499999993</v>
      </c>
      <c r="I421" s="519">
        <v>6568929.4400000004</v>
      </c>
      <c r="J421" s="519">
        <v>6011675.8200000003</v>
      </c>
      <c r="K421" s="518">
        <v>6400000</v>
      </c>
      <c r="L421" s="518"/>
      <c r="M421" s="427"/>
      <c r="N421" s="454"/>
      <c r="O421" s="521">
        <v>6849000</v>
      </c>
    </row>
    <row r="422" spans="1:15" s="332" customFormat="1" ht="19.5" x14ac:dyDescent="0.3">
      <c r="A422" s="402"/>
      <c r="B422" s="496"/>
      <c r="C422" s="496"/>
      <c r="D422" s="496"/>
      <c r="E422" s="496"/>
      <c r="F422" s="496"/>
      <c r="G422" s="523"/>
      <c r="H422" s="523"/>
      <c r="I422" s="523"/>
      <c r="J422" s="523"/>
      <c r="K422" s="496"/>
      <c r="L422" s="496"/>
      <c r="M422" s="339"/>
    </row>
    <row r="423" spans="1:15" s="332" customFormat="1" ht="19.5" x14ac:dyDescent="0.3">
      <c r="A423" s="402"/>
      <c r="B423" s="496"/>
      <c r="C423" s="496"/>
      <c r="D423" s="496"/>
      <c r="E423" s="496"/>
      <c r="F423" s="496"/>
      <c r="G423" s="523"/>
      <c r="H423" s="523"/>
      <c r="I423" s="523"/>
      <c r="J423" s="523"/>
      <c r="K423" s="496"/>
      <c r="L423" s="496"/>
      <c r="M423" s="339"/>
    </row>
    <row r="424" spans="1:15" s="332" customFormat="1" ht="19.5" x14ac:dyDescent="0.3">
      <c r="A424" s="402"/>
      <c r="B424" s="496"/>
      <c r="C424" s="496"/>
      <c r="D424" s="496"/>
      <c r="E424" s="496"/>
      <c r="F424" s="496"/>
      <c r="G424" s="523"/>
      <c r="H424" s="523"/>
      <c r="I424" s="523"/>
      <c r="J424" s="523"/>
      <c r="K424" s="496"/>
      <c r="L424" s="496"/>
      <c r="M424" s="339"/>
    </row>
    <row r="425" spans="1:15" s="332" customFormat="1" ht="19.5" x14ac:dyDescent="0.3">
      <c r="A425" s="402"/>
      <c r="B425" s="496"/>
      <c r="C425" s="496"/>
      <c r="D425" s="496"/>
      <c r="E425" s="496"/>
      <c r="F425" s="496"/>
      <c r="G425" s="523"/>
      <c r="H425" s="523"/>
      <c r="I425" s="523"/>
      <c r="J425" s="523"/>
      <c r="K425" s="496"/>
      <c r="L425" s="496"/>
      <c r="M425" s="339"/>
    </row>
    <row r="426" spans="1:15" s="332" customFormat="1" ht="19.5" x14ac:dyDescent="0.3">
      <c r="A426" s="402"/>
      <c r="B426" s="496"/>
      <c r="C426" s="496"/>
      <c r="D426" s="496"/>
      <c r="E426" s="496"/>
      <c r="F426" s="496"/>
      <c r="G426" s="523"/>
      <c r="H426" s="523"/>
      <c r="I426" s="523"/>
      <c r="J426" s="523"/>
      <c r="K426" s="496"/>
      <c r="L426" s="496"/>
      <c r="M426" s="339"/>
    </row>
    <row r="427" spans="1:15" s="332" customFormat="1" ht="19.5" x14ac:dyDescent="0.3">
      <c r="A427" s="402"/>
      <c r="B427" s="496"/>
      <c r="C427" s="496"/>
      <c r="D427" s="496"/>
      <c r="E427" s="496"/>
      <c r="F427" s="496"/>
      <c r="G427" s="523"/>
      <c r="H427" s="523"/>
      <c r="I427" s="523"/>
      <c r="J427" s="523"/>
      <c r="K427" s="496"/>
      <c r="L427" s="496"/>
      <c r="M427" s="339"/>
    </row>
    <row r="428" spans="1:15" s="332" customFormat="1" ht="19.5" x14ac:dyDescent="0.3">
      <c r="A428" s="402"/>
      <c r="B428" s="496"/>
      <c r="C428" s="496"/>
      <c r="D428" s="496"/>
      <c r="E428" s="496"/>
      <c r="F428" s="496"/>
      <c r="G428" s="523"/>
      <c r="H428" s="523"/>
      <c r="I428" s="523"/>
      <c r="J428" s="523"/>
      <c r="K428" s="496"/>
      <c r="L428" s="496"/>
      <c r="M428" s="339"/>
    </row>
    <row r="429" spans="1:15" s="332" customFormat="1" ht="19.5" x14ac:dyDescent="0.3">
      <c r="A429" s="402"/>
      <c r="B429" s="496"/>
      <c r="C429" s="496"/>
      <c r="D429" s="496"/>
      <c r="E429" s="496"/>
      <c r="F429" s="496"/>
      <c r="G429" s="523"/>
      <c r="H429" s="523"/>
      <c r="I429" s="523"/>
      <c r="J429" s="523"/>
      <c r="K429" s="496"/>
      <c r="L429" s="496"/>
      <c r="M429" s="339"/>
    </row>
    <row r="430" spans="1:15" s="332" customFormat="1" ht="19.5" x14ac:dyDescent="0.3">
      <c r="A430" s="402"/>
      <c r="B430" s="496"/>
      <c r="C430" s="496"/>
      <c r="D430" s="496"/>
      <c r="E430" s="496"/>
      <c r="F430" s="496"/>
      <c r="G430" s="523"/>
      <c r="H430" s="523"/>
      <c r="I430" s="523"/>
      <c r="J430" s="523"/>
      <c r="K430" s="496"/>
      <c r="L430" s="496"/>
      <c r="M430" s="339"/>
    </row>
    <row r="431" spans="1:15" s="332" customFormat="1" ht="19.5" x14ac:dyDescent="0.3">
      <c r="A431" s="402"/>
      <c r="B431" s="496"/>
      <c r="C431" s="496"/>
      <c r="D431" s="496"/>
      <c r="E431" s="496"/>
      <c r="F431" s="496"/>
      <c r="G431" s="523"/>
      <c r="H431" s="523"/>
      <c r="I431" s="523"/>
      <c r="J431" s="523"/>
      <c r="K431" s="496"/>
      <c r="L431" s="496"/>
      <c r="M431" s="339"/>
    </row>
    <row r="432" spans="1:15" s="332" customFormat="1" ht="19.5" x14ac:dyDescent="0.3">
      <c r="A432" s="402"/>
      <c r="B432" s="496"/>
      <c r="C432" s="496"/>
      <c r="D432" s="496"/>
      <c r="E432" s="496"/>
      <c r="F432" s="496"/>
      <c r="G432" s="523"/>
      <c r="H432" s="523"/>
      <c r="I432" s="523"/>
      <c r="J432" s="523"/>
      <c r="K432" s="496"/>
      <c r="L432" s="496"/>
      <c r="M432" s="339"/>
    </row>
    <row r="433" spans="1:15" s="332" customFormat="1" ht="19.5" x14ac:dyDescent="0.3">
      <c r="A433" s="402"/>
      <c r="B433" s="496"/>
      <c r="C433" s="496"/>
      <c r="D433" s="496"/>
      <c r="E433" s="496"/>
      <c r="F433" s="496"/>
      <c r="G433" s="523"/>
      <c r="H433" s="523"/>
      <c r="I433" s="523"/>
      <c r="J433" s="523"/>
      <c r="K433" s="496"/>
      <c r="L433" s="496"/>
      <c r="M433" s="339"/>
    </row>
    <row r="434" spans="1:15" s="332" customFormat="1" ht="19.5" x14ac:dyDescent="0.3">
      <c r="A434" s="402"/>
      <c r="B434" s="496"/>
      <c r="C434" s="496"/>
      <c r="D434" s="496"/>
      <c r="E434" s="496"/>
      <c r="F434" s="496"/>
      <c r="G434" s="523"/>
      <c r="H434" s="523"/>
      <c r="I434" s="523"/>
      <c r="J434" s="523"/>
      <c r="K434" s="496"/>
      <c r="L434" s="496"/>
      <c r="M434" s="339"/>
    </row>
    <row r="435" spans="1:15" s="332" customFormat="1" ht="19.5" x14ac:dyDescent="0.3">
      <c r="A435" s="402">
        <v>21</v>
      </c>
      <c r="B435" s="496"/>
      <c r="C435" s="496"/>
      <c r="D435" s="496"/>
      <c r="E435" s="496"/>
      <c r="F435" s="496"/>
      <c r="G435" s="523"/>
      <c r="H435" s="523"/>
      <c r="I435" s="523"/>
      <c r="J435" s="523"/>
      <c r="K435" s="496"/>
      <c r="L435" s="496"/>
      <c r="M435" s="339"/>
    </row>
    <row r="436" spans="1:15" s="332" customFormat="1" ht="19.5" x14ac:dyDescent="0.3">
      <c r="A436" s="478"/>
      <c r="B436" s="479"/>
      <c r="C436" s="479"/>
      <c r="D436" s="479"/>
      <c r="E436" s="479"/>
      <c r="F436" s="480"/>
      <c r="G436" s="343" t="s">
        <v>536</v>
      </c>
      <c r="H436" s="343"/>
      <c r="I436" s="343"/>
      <c r="J436" s="343"/>
      <c r="K436" s="344"/>
      <c r="L436" s="345" t="s">
        <v>431</v>
      </c>
      <c r="M436" s="345"/>
      <c r="N436" s="345"/>
      <c r="O436" s="345"/>
    </row>
    <row r="437" spans="1:15" s="332" customFormat="1" ht="23.25" customHeight="1" x14ac:dyDescent="0.3">
      <c r="A437" s="481"/>
      <c r="B437" s="482"/>
      <c r="C437" s="482"/>
      <c r="D437" s="482"/>
      <c r="E437" s="482"/>
      <c r="F437" s="483"/>
      <c r="G437" s="349" t="s">
        <v>432</v>
      </c>
      <c r="H437" s="349" t="s">
        <v>433</v>
      </c>
      <c r="I437" s="349" t="s">
        <v>434</v>
      </c>
      <c r="J437" s="349" t="s">
        <v>435</v>
      </c>
      <c r="K437" s="345" t="s">
        <v>537</v>
      </c>
      <c r="L437" s="345"/>
      <c r="M437" s="351" t="s">
        <v>436</v>
      </c>
      <c r="N437" s="351"/>
      <c r="O437" s="349" t="s">
        <v>437</v>
      </c>
    </row>
    <row r="438" spans="1:15" s="332" customFormat="1" ht="20.25" thickBot="1" x14ac:dyDescent="0.35">
      <c r="A438" s="524" t="s">
        <v>339</v>
      </c>
      <c r="B438" s="525"/>
      <c r="C438" s="525"/>
      <c r="D438" s="525"/>
      <c r="E438" s="525"/>
      <c r="F438" s="525"/>
      <c r="G438" s="355"/>
      <c r="H438" s="355"/>
      <c r="I438" s="355"/>
      <c r="J438" s="355"/>
      <c r="K438" s="458"/>
      <c r="L438" s="458"/>
      <c r="M438" s="423"/>
      <c r="N438" s="444"/>
      <c r="O438" s="425"/>
    </row>
    <row r="439" spans="1:15" s="332" customFormat="1" ht="20.25" thickBot="1" x14ac:dyDescent="0.35">
      <c r="A439" s="465" t="s">
        <v>340</v>
      </c>
      <c r="B439" s="466"/>
      <c r="C439" s="466"/>
      <c r="D439" s="466"/>
      <c r="E439" s="466"/>
      <c r="F439" s="466"/>
      <c r="G439" s="355"/>
      <c r="H439" s="355"/>
      <c r="I439" s="355"/>
      <c r="J439" s="355"/>
      <c r="K439" s="392"/>
      <c r="L439" s="392"/>
      <c r="M439" s="427"/>
      <c r="N439" s="430"/>
      <c r="O439" s="428"/>
    </row>
    <row r="440" spans="1:15" s="332" customFormat="1" ht="20.25" thickBot="1" x14ac:dyDescent="0.35">
      <c r="A440" s="366"/>
      <c r="B440" s="467" t="s">
        <v>71</v>
      </c>
      <c r="C440" s="467"/>
      <c r="D440" s="467"/>
      <c r="E440" s="467"/>
      <c r="F440" s="467"/>
      <c r="G440" s="368"/>
      <c r="H440" s="368"/>
      <c r="I440" s="368"/>
      <c r="J440" s="368"/>
      <c r="K440" s="392"/>
      <c r="L440" s="392"/>
      <c r="M440" s="427"/>
      <c r="N440" s="430"/>
      <c r="O440" s="428"/>
    </row>
    <row r="441" spans="1:15" s="332" customFormat="1" ht="20.25" thickBot="1" x14ac:dyDescent="0.35">
      <c r="A441" s="366"/>
      <c r="B441" s="467" t="s">
        <v>545</v>
      </c>
      <c r="C441" s="467"/>
      <c r="D441" s="467"/>
      <c r="E441" s="467"/>
      <c r="F441" s="467"/>
      <c r="G441" s="368"/>
      <c r="H441" s="368"/>
      <c r="I441" s="368"/>
      <c r="J441" s="368"/>
      <c r="K441" s="392"/>
      <c r="L441" s="392"/>
      <c r="M441" s="427"/>
      <c r="N441" s="430"/>
      <c r="O441" s="428"/>
    </row>
    <row r="442" spans="1:15" s="332" customFormat="1" ht="20.25" customHeight="1" thickBot="1" x14ac:dyDescent="0.35">
      <c r="A442" s="366"/>
      <c r="B442" s="468"/>
      <c r="C442" s="469" t="s">
        <v>546</v>
      </c>
      <c r="D442" s="469"/>
      <c r="E442" s="469"/>
      <c r="F442" s="469"/>
      <c r="G442" s="377">
        <v>0</v>
      </c>
      <c r="H442" s="377">
        <v>0</v>
      </c>
      <c r="I442" s="377">
        <v>209436</v>
      </c>
      <c r="J442" s="377">
        <v>245245</v>
      </c>
      <c r="K442" s="378">
        <v>246480</v>
      </c>
      <c r="L442" s="378"/>
      <c r="M442" s="427">
        <v>8.93</v>
      </c>
      <c r="N442" s="379" t="s">
        <v>440</v>
      </c>
      <c r="O442" s="428">
        <v>268500</v>
      </c>
    </row>
    <row r="443" spans="1:15" s="332" customFormat="1" ht="20.25" customHeight="1" thickBot="1" x14ac:dyDescent="0.35">
      <c r="A443" s="366"/>
      <c r="B443" s="468"/>
      <c r="C443" s="469" t="s">
        <v>547</v>
      </c>
      <c r="D443" s="469"/>
      <c r="E443" s="469"/>
      <c r="F443" s="469"/>
      <c r="G443" s="377">
        <v>0</v>
      </c>
      <c r="H443" s="377">
        <v>0</v>
      </c>
      <c r="I443" s="377">
        <v>0</v>
      </c>
      <c r="J443" s="377">
        <v>0</v>
      </c>
      <c r="K443" s="378">
        <v>0</v>
      </c>
      <c r="L443" s="378"/>
      <c r="M443" s="427">
        <v>0</v>
      </c>
      <c r="N443" s="379" t="s">
        <v>440</v>
      </c>
      <c r="O443" s="428">
        <v>0</v>
      </c>
    </row>
    <row r="444" spans="1:15" s="332" customFormat="1" ht="20.25" customHeight="1" thickBot="1" x14ac:dyDescent="0.35">
      <c r="A444" s="366"/>
      <c r="B444" s="468"/>
      <c r="C444" s="469" t="s">
        <v>549</v>
      </c>
      <c r="D444" s="469"/>
      <c r="E444" s="469"/>
      <c r="F444" s="469"/>
      <c r="G444" s="377">
        <v>0</v>
      </c>
      <c r="H444" s="377">
        <v>0</v>
      </c>
      <c r="I444" s="377">
        <v>261422</v>
      </c>
      <c r="J444" s="377">
        <v>328271</v>
      </c>
      <c r="K444" s="378">
        <v>338760</v>
      </c>
      <c r="L444" s="378"/>
      <c r="M444" s="427">
        <v>3.02</v>
      </c>
      <c r="N444" s="379" t="s">
        <v>440</v>
      </c>
      <c r="O444" s="428">
        <v>349000</v>
      </c>
    </row>
    <row r="445" spans="1:15" s="332" customFormat="1" ht="20.25" customHeight="1" thickBot="1" x14ac:dyDescent="0.35">
      <c r="A445" s="366"/>
      <c r="B445" s="468"/>
      <c r="C445" s="469" t="s">
        <v>550</v>
      </c>
      <c r="D445" s="469"/>
      <c r="E445" s="469"/>
      <c r="F445" s="469"/>
      <c r="G445" s="377">
        <v>0</v>
      </c>
      <c r="H445" s="377">
        <v>0</v>
      </c>
      <c r="I445" s="377">
        <v>14356</v>
      </c>
      <c r="J445" s="377">
        <v>24000</v>
      </c>
      <c r="K445" s="378">
        <v>24000</v>
      </c>
      <c r="L445" s="378"/>
      <c r="M445" s="427">
        <v>0</v>
      </c>
      <c r="N445" s="379" t="s">
        <v>440</v>
      </c>
      <c r="O445" s="428">
        <v>24000</v>
      </c>
    </row>
    <row r="446" spans="1:15" s="332" customFormat="1" ht="20.25" thickBot="1" x14ac:dyDescent="0.35">
      <c r="A446" s="486" t="s">
        <v>551</v>
      </c>
      <c r="B446" s="487"/>
      <c r="C446" s="487"/>
      <c r="D446" s="487"/>
      <c r="E446" s="487"/>
      <c r="F446" s="487"/>
      <c r="G446" s="389">
        <v>0</v>
      </c>
      <c r="H446" s="389">
        <v>0</v>
      </c>
      <c r="I446" s="389">
        <v>485214</v>
      </c>
      <c r="J446" s="389">
        <v>597516</v>
      </c>
      <c r="K446" s="390">
        <v>609240</v>
      </c>
      <c r="L446" s="390"/>
      <c r="M446" s="427"/>
      <c r="N446" s="430"/>
      <c r="O446" s="431">
        <v>641500</v>
      </c>
    </row>
    <row r="447" spans="1:15" s="332" customFormat="1" ht="20.25" thickBot="1" x14ac:dyDescent="0.35">
      <c r="A447" s="486" t="s">
        <v>552</v>
      </c>
      <c r="B447" s="487"/>
      <c r="C447" s="487"/>
      <c r="D447" s="487"/>
      <c r="E447" s="487"/>
      <c r="F447" s="487"/>
      <c r="G447" s="389">
        <v>0</v>
      </c>
      <c r="H447" s="389">
        <v>0</v>
      </c>
      <c r="I447" s="389">
        <v>485214</v>
      </c>
      <c r="J447" s="389">
        <v>597516</v>
      </c>
      <c r="K447" s="390">
        <v>609240</v>
      </c>
      <c r="L447" s="390"/>
      <c r="M447" s="427"/>
      <c r="N447" s="430"/>
      <c r="O447" s="431">
        <v>641500</v>
      </c>
    </row>
    <row r="448" spans="1:15" s="332" customFormat="1" ht="17.25" customHeight="1" thickBot="1" x14ac:dyDescent="0.35">
      <c r="A448" s="366"/>
      <c r="B448" s="467" t="s">
        <v>94</v>
      </c>
      <c r="C448" s="467"/>
      <c r="D448" s="467"/>
      <c r="E448" s="467"/>
      <c r="F448" s="467"/>
      <c r="G448" s="368"/>
      <c r="H448" s="368"/>
      <c r="I448" s="368"/>
      <c r="J448" s="368"/>
      <c r="K448" s="392"/>
      <c r="L448" s="392"/>
      <c r="M448" s="427"/>
      <c r="N448" s="430"/>
      <c r="O448" s="428"/>
    </row>
    <row r="449" spans="1:15" s="332" customFormat="1" ht="18" customHeight="1" thickBot="1" x14ac:dyDescent="0.35">
      <c r="A449" s="366"/>
      <c r="B449" s="467" t="s">
        <v>553</v>
      </c>
      <c r="C449" s="467"/>
      <c r="D449" s="467"/>
      <c r="E449" s="467"/>
      <c r="F449" s="467"/>
      <c r="G449" s="368"/>
      <c r="H449" s="368"/>
      <c r="I449" s="368"/>
      <c r="J449" s="368"/>
      <c r="K449" s="392"/>
      <c r="L449" s="392"/>
      <c r="M449" s="427"/>
      <c r="N449" s="430"/>
      <c r="O449" s="428"/>
    </row>
    <row r="450" spans="1:15" s="332" customFormat="1" ht="20.25" customHeight="1" thickBot="1" x14ac:dyDescent="0.35">
      <c r="A450" s="366"/>
      <c r="B450" s="468"/>
      <c r="C450" s="469" t="s">
        <v>557</v>
      </c>
      <c r="D450" s="469"/>
      <c r="E450" s="469"/>
      <c r="F450" s="469"/>
      <c r="G450" s="377">
        <v>0</v>
      </c>
      <c r="H450" s="377">
        <v>0</v>
      </c>
      <c r="I450" s="377">
        <v>26550</v>
      </c>
      <c r="J450" s="377">
        <v>29200</v>
      </c>
      <c r="K450" s="378">
        <v>30000</v>
      </c>
      <c r="L450" s="378"/>
      <c r="M450" s="427">
        <v>20</v>
      </c>
      <c r="N450" s="379" t="s">
        <v>440</v>
      </c>
      <c r="O450" s="428">
        <v>36000</v>
      </c>
    </row>
    <row r="451" spans="1:15" s="332" customFormat="1" ht="20.25" thickBot="1" x14ac:dyDescent="0.35">
      <c r="A451" s="486" t="s">
        <v>560</v>
      </c>
      <c r="B451" s="487"/>
      <c r="C451" s="487"/>
      <c r="D451" s="487"/>
      <c r="E451" s="487"/>
      <c r="F451" s="487"/>
      <c r="G451" s="389">
        <v>0</v>
      </c>
      <c r="H451" s="389">
        <v>0</v>
      </c>
      <c r="I451" s="389">
        <v>26550</v>
      </c>
      <c r="J451" s="389">
        <v>29200</v>
      </c>
      <c r="K451" s="390">
        <v>30000</v>
      </c>
      <c r="L451" s="390"/>
      <c r="M451" s="423"/>
      <c r="N451" s="444"/>
      <c r="O451" s="439">
        <v>36000</v>
      </c>
    </row>
    <row r="452" spans="1:15" s="332" customFormat="1" ht="20.25" thickBot="1" x14ac:dyDescent="0.35">
      <c r="A452" s="486" t="s">
        <v>584</v>
      </c>
      <c r="B452" s="487"/>
      <c r="C452" s="487"/>
      <c r="D452" s="487"/>
      <c r="E452" s="487"/>
      <c r="F452" s="487"/>
      <c r="G452" s="389">
        <v>0</v>
      </c>
      <c r="H452" s="389">
        <v>0</v>
      </c>
      <c r="I452" s="389">
        <v>26550</v>
      </c>
      <c r="J452" s="389">
        <v>29200</v>
      </c>
      <c r="K452" s="390">
        <v>30000</v>
      </c>
      <c r="L452" s="390"/>
      <c r="M452" s="427"/>
      <c r="N452" s="454"/>
      <c r="O452" s="431">
        <v>36000</v>
      </c>
    </row>
    <row r="453" spans="1:15" s="332" customFormat="1" ht="18" customHeight="1" thickBot="1" x14ac:dyDescent="0.35">
      <c r="A453" s="615"/>
      <c r="B453" s="616" t="s">
        <v>148</v>
      </c>
      <c r="C453" s="527"/>
      <c r="D453" s="527"/>
      <c r="E453" s="527"/>
      <c r="F453" s="617"/>
      <c r="G453" s="529"/>
      <c r="H453" s="529"/>
      <c r="I453" s="529"/>
      <c r="J453" s="529"/>
      <c r="K453" s="530"/>
      <c r="L453" s="531"/>
      <c r="M453" s="456"/>
      <c r="N453" s="532"/>
      <c r="O453" s="457"/>
    </row>
    <row r="454" spans="1:15" s="332" customFormat="1" ht="20.25" thickBot="1" x14ac:dyDescent="0.35">
      <c r="A454" s="615"/>
      <c r="B454" s="616" t="s">
        <v>585</v>
      </c>
      <c r="C454" s="527"/>
      <c r="D454" s="527"/>
      <c r="E454" s="527"/>
      <c r="F454" s="528"/>
      <c r="G454" s="529"/>
      <c r="H454" s="529"/>
      <c r="I454" s="529"/>
      <c r="J454" s="529"/>
      <c r="K454" s="530"/>
      <c r="L454" s="531"/>
      <c r="M454" s="427"/>
      <c r="N454" s="543"/>
      <c r="O454" s="428"/>
    </row>
    <row r="455" spans="1:15" s="332" customFormat="1" ht="20.25" customHeight="1" thickBot="1" x14ac:dyDescent="0.35">
      <c r="A455" s="488"/>
      <c r="B455" s="618"/>
      <c r="C455" s="619" t="s">
        <v>589</v>
      </c>
      <c r="D455" s="490"/>
      <c r="E455" s="490"/>
      <c r="F455" s="491"/>
      <c r="G455" s="534">
        <v>0</v>
      </c>
      <c r="H455" s="534">
        <v>0</v>
      </c>
      <c r="I455" s="534">
        <v>0</v>
      </c>
      <c r="J455" s="534">
        <v>0</v>
      </c>
      <c r="K455" s="535"/>
      <c r="L455" s="536">
        <v>7900</v>
      </c>
      <c r="M455" s="567">
        <v>-100</v>
      </c>
      <c r="N455" s="379" t="s">
        <v>440</v>
      </c>
      <c r="O455" s="568">
        <v>0</v>
      </c>
    </row>
    <row r="456" spans="1:15" s="332" customFormat="1" ht="20.25" thickBot="1" x14ac:dyDescent="0.35">
      <c r="A456" s="615"/>
      <c r="B456" s="620"/>
      <c r="C456" s="621" t="s">
        <v>591</v>
      </c>
      <c r="D456" s="537"/>
      <c r="E456" s="537"/>
      <c r="F456" s="538"/>
      <c r="G456" s="529">
        <v>0</v>
      </c>
      <c r="H456" s="529">
        <v>0</v>
      </c>
      <c r="I456" s="529">
        <v>0</v>
      </c>
      <c r="J456" s="529">
        <v>0</v>
      </c>
      <c r="K456" s="530"/>
      <c r="L456" s="531">
        <v>7900</v>
      </c>
      <c r="M456" s="427"/>
      <c r="N456" s="543"/>
      <c r="O456" s="431">
        <v>0</v>
      </c>
    </row>
    <row r="457" spans="1:15" s="332" customFormat="1" ht="20.25" thickBot="1" x14ac:dyDescent="0.35">
      <c r="A457" s="615"/>
      <c r="B457" s="622"/>
      <c r="C457" s="621" t="s">
        <v>597</v>
      </c>
      <c r="D457" s="537"/>
      <c r="E457" s="537"/>
      <c r="F457" s="538"/>
      <c r="G457" s="529">
        <v>0</v>
      </c>
      <c r="H457" s="529">
        <v>0</v>
      </c>
      <c r="I457" s="529">
        <v>0</v>
      </c>
      <c r="J457" s="529">
        <v>0</v>
      </c>
      <c r="K457" s="530"/>
      <c r="L457" s="531">
        <v>7900</v>
      </c>
      <c r="M457" s="539"/>
      <c r="N457" s="477"/>
      <c r="O457" s="540">
        <v>0</v>
      </c>
    </row>
    <row r="458" spans="1:15" s="516" customFormat="1" ht="19.5" x14ac:dyDescent="0.3">
      <c r="A458" s="544" t="s">
        <v>647</v>
      </c>
      <c r="B458" s="545"/>
      <c r="C458" s="545"/>
      <c r="D458" s="545"/>
      <c r="E458" s="545"/>
      <c r="F458" s="545"/>
      <c r="G458" s="546">
        <v>0</v>
      </c>
      <c r="H458" s="546">
        <v>0</v>
      </c>
      <c r="I458" s="546">
        <v>511764</v>
      </c>
      <c r="J458" s="546">
        <f>SUM(J457,J452,J447)</f>
        <v>626716</v>
      </c>
      <c r="K458" s="547">
        <v>647140</v>
      </c>
      <c r="L458" s="548"/>
      <c r="M458" s="586"/>
      <c r="N458" s="587"/>
      <c r="O458" s="571">
        <v>677500</v>
      </c>
    </row>
    <row r="459" spans="1:15" s="332" customFormat="1" ht="3.75" customHeight="1" x14ac:dyDescent="0.3">
      <c r="A459" s="402"/>
      <c r="B459" s="496"/>
      <c r="C459" s="496"/>
      <c r="D459" s="496"/>
      <c r="E459" s="496"/>
      <c r="F459" s="496"/>
      <c r="G459" s="407"/>
      <c r="H459" s="407"/>
      <c r="I459" s="407"/>
      <c r="J459" s="407"/>
      <c r="K459" s="452"/>
      <c r="L459" s="452"/>
      <c r="M459" s="339"/>
    </row>
    <row r="460" spans="1:15" s="332" customFormat="1" ht="19.5" x14ac:dyDescent="0.3">
      <c r="A460" s="402">
        <v>22</v>
      </c>
      <c r="B460" s="496"/>
      <c r="C460" s="496"/>
      <c r="D460" s="496"/>
      <c r="E460" s="496"/>
      <c r="F460" s="496"/>
      <c r="G460" s="407"/>
      <c r="H460" s="407"/>
      <c r="I460" s="407"/>
      <c r="J460" s="407"/>
      <c r="K460" s="452"/>
      <c r="L460" s="452"/>
      <c r="M460" s="339"/>
    </row>
    <row r="461" spans="1:15" s="332" customFormat="1" ht="19.5" x14ac:dyDescent="0.3">
      <c r="A461" s="478"/>
      <c r="B461" s="479"/>
      <c r="C461" s="479"/>
      <c r="D461" s="479"/>
      <c r="E461" s="479"/>
      <c r="F461" s="480"/>
      <c r="G461" s="343" t="s">
        <v>536</v>
      </c>
      <c r="H461" s="343"/>
      <c r="I461" s="343"/>
      <c r="J461" s="343"/>
      <c r="K461" s="344"/>
      <c r="L461" s="345" t="s">
        <v>431</v>
      </c>
      <c r="M461" s="345"/>
      <c r="N461" s="345"/>
      <c r="O461" s="345"/>
    </row>
    <row r="462" spans="1:15" s="332" customFormat="1" ht="23.25" customHeight="1" x14ac:dyDescent="0.3">
      <c r="A462" s="481"/>
      <c r="B462" s="482"/>
      <c r="C462" s="482"/>
      <c r="D462" s="482"/>
      <c r="E462" s="482"/>
      <c r="F462" s="483"/>
      <c r="G462" s="349" t="s">
        <v>432</v>
      </c>
      <c r="H462" s="349" t="s">
        <v>433</v>
      </c>
      <c r="I462" s="349" t="s">
        <v>434</v>
      </c>
      <c r="J462" s="349" t="s">
        <v>435</v>
      </c>
      <c r="K462" s="345" t="s">
        <v>537</v>
      </c>
      <c r="L462" s="345"/>
      <c r="M462" s="351" t="s">
        <v>436</v>
      </c>
      <c r="N462" s="351"/>
      <c r="O462" s="349" t="s">
        <v>437</v>
      </c>
    </row>
    <row r="463" spans="1:15" s="332" customFormat="1" ht="20.25" thickBot="1" x14ac:dyDescent="0.35">
      <c r="A463" s="465" t="s">
        <v>345</v>
      </c>
      <c r="B463" s="466"/>
      <c r="C463" s="466"/>
      <c r="D463" s="466"/>
      <c r="E463" s="466"/>
      <c r="F463" s="466"/>
      <c r="G463" s="355"/>
      <c r="H463" s="355"/>
      <c r="I463" s="355"/>
      <c r="J463" s="355"/>
      <c r="K463" s="458"/>
      <c r="L463" s="458"/>
      <c r="M463" s="423"/>
      <c r="N463" s="444"/>
      <c r="O463" s="425"/>
    </row>
    <row r="464" spans="1:15" s="332" customFormat="1" ht="20.25" thickBot="1" x14ac:dyDescent="0.35">
      <c r="A464" s="366"/>
      <c r="B464" s="467" t="s">
        <v>94</v>
      </c>
      <c r="C464" s="467"/>
      <c r="D464" s="467"/>
      <c r="E464" s="467"/>
      <c r="F464" s="467"/>
      <c r="G464" s="368"/>
      <c r="H464" s="368"/>
      <c r="I464" s="368"/>
      <c r="J464" s="368"/>
      <c r="K464" s="392"/>
      <c r="L464" s="392"/>
      <c r="M464" s="427"/>
      <c r="N464" s="430"/>
      <c r="O464" s="428"/>
    </row>
    <row r="465" spans="1:15" s="332" customFormat="1" ht="20.25" thickBot="1" x14ac:dyDescent="0.35">
      <c r="A465" s="366"/>
      <c r="B465" s="467" t="s">
        <v>561</v>
      </c>
      <c r="C465" s="467"/>
      <c r="D465" s="467"/>
      <c r="E465" s="467"/>
      <c r="F465" s="467"/>
      <c r="G465" s="368"/>
      <c r="H465" s="368"/>
      <c r="I465" s="368"/>
      <c r="J465" s="368"/>
      <c r="K465" s="392"/>
      <c r="L465" s="392"/>
      <c r="M465" s="427"/>
      <c r="N465" s="430"/>
      <c r="O465" s="428"/>
    </row>
    <row r="466" spans="1:15" s="332" customFormat="1" ht="20.25" customHeight="1" thickBot="1" x14ac:dyDescent="0.35">
      <c r="A466" s="366"/>
      <c r="B466" s="468"/>
      <c r="C466" s="469" t="s">
        <v>562</v>
      </c>
      <c r="D466" s="469"/>
      <c r="E466" s="469"/>
      <c r="F466" s="469"/>
      <c r="G466" s="377">
        <v>47450</v>
      </c>
      <c r="H466" s="377">
        <v>47450</v>
      </c>
      <c r="I466" s="377">
        <v>47450</v>
      </c>
      <c r="J466" s="377">
        <v>47580</v>
      </c>
      <c r="K466" s="378">
        <v>0</v>
      </c>
      <c r="L466" s="378"/>
      <c r="M466" s="427">
        <v>0</v>
      </c>
      <c r="N466" s="379" t="s">
        <v>440</v>
      </c>
      <c r="O466" s="428">
        <v>0</v>
      </c>
    </row>
    <row r="467" spans="1:15" s="332" customFormat="1" ht="36.75" customHeight="1" thickBot="1" x14ac:dyDescent="0.35">
      <c r="A467" s="366"/>
      <c r="B467" s="468"/>
      <c r="C467" s="469" t="s">
        <v>564</v>
      </c>
      <c r="D467" s="469"/>
      <c r="E467" s="469"/>
      <c r="F467" s="469"/>
      <c r="G467" s="377">
        <v>210973</v>
      </c>
      <c r="H467" s="377">
        <v>364829</v>
      </c>
      <c r="I467" s="377">
        <v>185765</v>
      </c>
      <c r="J467" s="377">
        <v>228340</v>
      </c>
      <c r="K467" s="378">
        <v>250000</v>
      </c>
      <c r="L467" s="378"/>
      <c r="M467" s="427">
        <v>18.8</v>
      </c>
      <c r="N467" s="379" t="s">
        <v>440</v>
      </c>
      <c r="O467" s="433">
        <v>297000</v>
      </c>
    </row>
    <row r="468" spans="1:15" s="332" customFormat="1" ht="20.25" thickBot="1" x14ac:dyDescent="0.35">
      <c r="A468" s="486" t="s">
        <v>566</v>
      </c>
      <c r="B468" s="487"/>
      <c r="C468" s="487"/>
      <c r="D468" s="487"/>
      <c r="E468" s="487"/>
      <c r="F468" s="487"/>
      <c r="G468" s="389">
        <v>258423</v>
      </c>
      <c r="H468" s="389">
        <f>SUM(H466:H467)</f>
        <v>412279</v>
      </c>
      <c r="I468" s="389">
        <v>233215</v>
      </c>
      <c r="J468" s="389">
        <v>275920</v>
      </c>
      <c r="K468" s="390">
        <v>250000</v>
      </c>
      <c r="L468" s="390"/>
      <c r="M468" s="427"/>
      <c r="N468" s="430"/>
      <c r="O468" s="431">
        <v>297000</v>
      </c>
    </row>
    <row r="469" spans="1:15" s="332" customFormat="1" ht="20.25" thickBot="1" x14ac:dyDescent="0.35">
      <c r="A469" s="486" t="s">
        <v>584</v>
      </c>
      <c r="B469" s="487"/>
      <c r="C469" s="487"/>
      <c r="D469" s="487"/>
      <c r="E469" s="487"/>
      <c r="F469" s="487"/>
      <c r="G469" s="389">
        <v>258423</v>
      </c>
      <c r="H469" s="389">
        <v>412279</v>
      </c>
      <c r="I469" s="389">
        <v>229315</v>
      </c>
      <c r="J469" s="389">
        <v>275920</v>
      </c>
      <c r="K469" s="390">
        <v>250000</v>
      </c>
      <c r="L469" s="390"/>
      <c r="M469" s="427"/>
      <c r="N469" s="430"/>
      <c r="O469" s="431">
        <v>297000</v>
      </c>
    </row>
    <row r="470" spans="1:15" s="332" customFormat="1" ht="20.25" thickBot="1" x14ac:dyDescent="0.35">
      <c r="A470" s="366"/>
      <c r="B470" s="467" t="s">
        <v>163</v>
      </c>
      <c r="C470" s="467"/>
      <c r="D470" s="467"/>
      <c r="E470" s="467"/>
      <c r="F470" s="467"/>
      <c r="G470" s="368"/>
      <c r="H470" s="368"/>
      <c r="I470" s="368"/>
      <c r="J470" s="368"/>
      <c r="K470" s="392"/>
      <c r="L470" s="392"/>
      <c r="M470" s="427"/>
      <c r="N470" s="430"/>
      <c r="O470" s="428"/>
    </row>
    <row r="471" spans="1:15" s="332" customFormat="1" ht="20.25" thickBot="1" x14ac:dyDescent="0.35">
      <c r="A471" s="366"/>
      <c r="B471" s="467" t="s">
        <v>602</v>
      </c>
      <c r="C471" s="467"/>
      <c r="D471" s="467"/>
      <c r="E471" s="467"/>
      <c r="F471" s="467"/>
      <c r="G471" s="368"/>
      <c r="H471" s="368"/>
      <c r="I471" s="368"/>
      <c r="J471" s="368"/>
      <c r="K471" s="392"/>
      <c r="L471" s="392"/>
      <c r="M471" s="427"/>
      <c r="N471" s="430"/>
      <c r="O471" s="428"/>
    </row>
    <row r="472" spans="1:15" s="332" customFormat="1" ht="20.25" customHeight="1" thickBot="1" x14ac:dyDescent="0.35">
      <c r="A472" s="366"/>
      <c r="B472" s="468"/>
      <c r="C472" s="469" t="s">
        <v>623</v>
      </c>
      <c r="D472" s="469"/>
      <c r="E472" s="469"/>
      <c r="F472" s="469"/>
      <c r="G472" s="377">
        <v>10000</v>
      </c>
      <c r="H472" s="377">
        <v>30000</v>
      </c>
      <c r="I472" s="377">
        <v>10000</v>
      </c>
      <c r="J472" s="377">
        <v>10000</v>
      </c>
      <c r="K472" s="378">
        <v>50000</v>
      </c>
      <c r="L472" s="378"/>
      <c r="M472" s="512">
        <v>-100</v>
      </c>
      <c r="N472" s="379" t="s">
        <v>440</v>
      </c>
      <c r="O472" s="428">
        <v>0</v>
      </c>
    </row>
    <row r="473" spans="1:15" s="332" customFormat="1" ht="20.25" customHeight="1" thickBot="1" x14ac:dyDescent="0.35">
      <c r="A473" s="366"/>
      <c r="B473" s="468"/>
      <c r="C473" s="490" t="s">
        <v>648</v>
      </c>
      <c r="D473" s="490"/>
      <c r="E473" s="490"/>
      <c r="F473" s="491"/>
      <c r="G473" s="377">
        <v>24000</v>
      </c>
      <c r="H473" s="377">
        <v>0</v>
      </c>
      <c r="I473" s="377">
        <v>0</v>
      </c>
      <c r="J473" s="377">
        <v>0</v>
      </c>
      <c r="K473" s="426">
        <v>0</v>
      </c>
      <c r="L473" s="448"/>
      <c r="M473" s="427">
        <v>0</v>
      </c>
      <c r="N473" s="379" t="s">
        <v>440</v>
      </c>
      <c r="O473" s="428">
        <v>0</v>
      </c>
    </row>
    <row r="474" spans="1:15" s="332" customFormat="1" ht="20.25" thickBot="1" x14ac:dyDescent="0.35">
      <c r="A474" s="486" t="s">
        <v>605</v>
      </c>
      <c r="B474" s="487"/>
      <c r="C474" s="487"/>
      <c r="D474" s="487"/>
      <c r="E474" s="487"/>
      <c r="F474" s="487"/>
      <c r="G474" s="389">
        <v>34000</v>
      </c>
      <c r="H474" s="389">
        <v>30000</v>
      </c>
      <c r="I474" s="389">
        <v>10000</v>
      </c>
      <c r="J474" s="389">
        <v>10000</v>
      </c>
      <c r="K474" s="390">
        <v>50000</v>
      </c>
      <c r="L474" s="390"/>
      <c r="M474" s="427"/>
      <c r="N474" s="430"/>
      <c r="O474" s="431">
        <v>0</v>
      </c>
    </row>
    <row r="475" spans="1:15" s="332" customFormat="1" ht="20.25" thickBot="1" x14ac:dyDescent="0.35">
      <c r="A475" s="486" t="s">
        <v>606</v>
      </c>
      <c r="B475" s="487"/>
      <c r="C475" s="487"/>
      <c r="D475" s="487"/>
      <c r="E475" s="487"/>
      <c r="F475" s="487"/>
      <c r="G475" s="389">
        <v>34000</v>
      </c>
      <c r="H475" s="389">
        <v>30000</v>
      </c>
      <c r="I475" s="389">
        <v>10000</v>
      </c>
      <c r="J475" s="389">
        <v>10000</v>
      </c>
      <c r="K475" s="390">
        <v>50000</v>
      </c>
      <c r="L475" s="390"/>
      <c r="M475" s="427"/>
      <c r="N475" s="430"/>
      <c r="O475" s="431">
        <v>0</v>
      </c>
    </row>
    <row r="476" spans="1:15" s="516" customFormat="1" ht="20.25" thickBot="1" x14ac:dyDescent="0.35">
      <c r="A476" s="513" t="s">
        <v>649</v>
      </c>
      <c r="B476" s="514"/>
      <c r="C476" s="514"/>
      <c r="D476" s="514"/>
      <c r="E476" s="514"/>
      <c r="F476" s="514"/>
      <c r="G476" s="461">
        <v>292423</v>
      </c>
      <c r="H476" s="461">
        <v>442279</v>
      </c>
      <c r="I476" s="461">
        <v>243215</v>
      </c>
      <c r="J476" s="461">
        <f>SUM(J475,J469)</f>
        <v>285920</v>
      </c>
      <c r="K476" s="462">
        <f>SUM(K475,K469,)</f>
        <v>300000</v>
      </c>
      <c r="L476" s="462"/>
      <c r="M476" s="423"/>
      <c r="N476" s="444"/>
      <c r="O476" s="515">
        <v>297000</v>
      </c>
    </row>
    <row r="477" spans="1:15" s="522" customFormat="1" ht="27.75" customHeight="1" x14ac:dyDescent="0.3">
      <c r="A477" s="517" t="s">
        <v>650</v>
      </c>
      <c r="B477" s="518"/>
      <c r="C477" s="518"/>
      <c r="D477" s="518"/>
      <c r="E477" s="518"/>
      <c r="F477" s="518"/>
      <c r="G477" s="519">
        <v>292423</v>
      </c>
      <c r="H477" s="519">
        <v>442279</v>
      </c>
      <c r="I477" s="519">
        <v>754979</v>
      </c>
      <c r="J477" s="519">
        <f>SUM(J476,J458)</f>
        <v>912636</v>
      </c>
      <c r="K477" s="518">
        <f>SUM(K476,K458)</f>
        <v>947140</v>
      </c>
      <c r="L477" s="518"/>
      <c r="M477" s="427"/>
      <c r="N477" s="454"/>
      <c r="O477" s="521">
        <v>974500</v>
      </c>
    </row>
    <row r="478" spans="1:15" s="332" customFormat="1" ht="84" customHeight="1" x14ac:dyDescent="0.3">
      <c r="A478" s="402"/>
      <c r="B478" s="496"/>
      <c r="C478" s="496"/>
      <c r="D478" s="496"/>
      <c r="E478" s="496"/>
      <c r="F478" s="496"/>
      <c r="G478" s="523"/>
      <c r="H478" s="523"/>
      <c r="I478" s="523"/>
      <c r="J478" s="523"/>
      <c r="K478" s="496"/>
      <c r="L478" s="496"/>
      <c r="M478" s="339"/>
    </row>
    <row r="479" spans="1:15" s="332" customFormat="1" ht="27.75" customHeight="1" x14ac:dyDescent="0.3">
      <c r="A479" s="402">
        <v>23</v>
      </c>
      <c r="B479" s="496"/>
      <c r="C479" s="496"/>
      <c r="D479" s="496"/>
      <c r="E479" s="496"/>
      <c r="F479" s="496"/>
      <c r="G479" s="523"/>
      <c r="H479" s="523"/>
      <c r="I479" s="523"/>
      <c r="J479" s="523"/>
      <c r="K479" s="496"/>
      <c r="L479" s="496"/>
      <c r="M479" s="339"/>
    </row>
    <row r="480" spans="1:15" s="332" customFormat="1" ht="27.75" customHeight="1" x14ac:dyDescent="0.3">
      <c r="A480" s="478"/>
      <c r="B480" s="479"/>
      <c r="C480" s="479"/>
      <c r="D480" s="479"/>
      <c r="E480" s="479"/>
      <c r="F480" s="480"/>
      <c r="G480" s="343" t="s">
        <v>536</v>
      </c>
      <c r="H480" s="343"/>
      <c r="I480" s="343"/>
      <c r="J480" s="343"/>
      <c r="K480" s="344"/>
      <c r="L480" s="345" t="s">
        <v>431</v>
      </c>
      <c r="M480" s="345"/>
      <c r="N480" s="345"/>
      <c r="O480" s="345"/>
    </row>
    <row r="481" spans="1:15" s="332" customFormat="1" ht="27.75" customHeight="1" x14ac:dyDescent="0.3">
      <c r="A481" s="481"/>
      <c r="B481" s="482"/>
      <c r="C481" s="482"/>
      <c r="D481" s="482"/>
      <c r="E481" s="482"/>
      <c r="F481" s="483"/>
      <c r="G481" s="349" t="s">
        <v>432</v>
      </c>
      <c r="H481" s="349" t="s">
        <v>433</v>
      </c>
      <c r="I481" s="349" t="s">
        <v>434</v>
      </c>
      <c r="J481" s="349" t="s">
        <v>435</v>
      </c>
      <c r="K481" s="345" t="s">
        <v>537</v>
      </c>
      <c r="L481" s="345"/>
      <c r="M481" s="351" t="s">
        <v>436</v>
      </c>
      <c r="N481" s="351"/>
      <c r="O481" s="349" t="s">
        <v>437</v>
      </c>
    </row>
    <row r="482" spans="1:15" s="332" customFormat="1" ht="30" customHeight="1" thickBot="1" x14ac:dyDescent="0.35">
      <c r="A482" s="524" t="s">
        <v>358</v>
      </c>
      <c r="B482" s="525"/>
      <c r="C482" s="525"/>
      <c r="D482" s="525"/>
      <c r="E482" s="525"/>
      <c r="F482" s="525"/>
      <c r="G482" s="355"/>
      <c r="H482" s="355"/>
      <c r="I482" s="355"/>
      <c r="J482" s="355"/>
      <c r="K482" s="458"/>
      <c r="L482" s="458"/>
      <c r="M482" s="423"/>
      <c r="N482" s="444"/>
      <c r="O482" s="425"/>
    </row>
    <row r="483" spans="1:15" s="332" customFormat="1" ht="20.25" thickBot="1" x14ac:dyDescent="0.35">
      <c r="A483" s="465" t="s">
        <v>359</v>
      </c>
      <c r="B483" s="466"/>
      <c r="C483" s="466"/>
      <c r="D483" s="466"/>
      <c r="E483" s="466"/>
      <c r="F483" s="466"/>
      <c r="G483" s="355"/>
      <c r="H483" s="355"/>
      <c r="I483" s="355"/>
      <c r="J483" s="355"/>
      <c r="K483" s="392"/>
      <c r="L483" s="392"/>
      <c r="M483" s="427"/>
      <c r="N483" s="430"/>
      <c r="O483" s="428"/>
    </row>
    <row r="484" spans="1:15" s="332" customFormat="1" ht="20.25" thickBot="1" x14ac:dyDescent="0.35">
      <c r="A484" s="366"/>
      <c r="B484" s="467" t="s">
        <v>94</v>
      </c>
      <c r="C484" s="467"/>
      <c r="D484" s="467"/>
      <c r="E484" s="467"/>
      <c r="F484" s="467"/>
      <c r="G484" s="368"/>
      <c r="H484" s="368"/>
      <c r="I484" s="368"/>
      <c r="J484" s="368"/>
      <c r="K484" s="392"/>
      <c r="L484" s="392"/>
      <c r="M484" s="427"/>
      <c r="N484" s="430"/>
      <c r="O484" s="428"/>
    </row>
    <row r="485" spans="1:15" s="332" customFormat="1" ht="20.25" thickBot="1" x14ac:dyDescent="0.35">
      <c r="A485" s="366"/>
      <c r="B485" s="467" t="s">
        <v>561</v>
      </c>
      <c r="C485" s="467"/>
      <c r="D485" s="467"/>
      <c r="E485" s="467"/>
      <c r="F485" s="467"/>
      <c r="G485" s="368"/>
      <c r="H485" s="368"/>
      <c r="I485" s="368"/>
      <c r="J485" s="368"/>
      <c r="K485" s="392"/>
      <c r="L485" s="392"/>
      <c r="M485" s="427"/>
      <c r="N485" s="430"/>
      <c r="O485" s="428"/>
    </row>
    <row r="486" spans="1:15" s="332" customFormat="1" ht="37.5" customHeight="1" thickBot="1" x14ac:dyDescent="0.35">
      <c r="A486" s="366"/>
      <c r="B486" s="468"/>
      <c r="C486" s="469" t="s">
        <v>564</v>
      </c>
      <c r="D486" s="469"/>
      <c r="E486" s="469"/>
      <c r="F486" s="469"/>
      <c r="G486" s="377">
        <v>509332</v>
      </c>
      <c r="H486" s="377">
        <v>603993</v>
      </c>
      <c r="I486" s="377">
        <v>35640</v>
      </c>
      <c r="J486" s="377">
        <v>43530</v>
      </c>
      <c r="K486" s="378">
        <v>320000</v>
      </c>
      <c r="L486" s="378"/>
      <c r="M486" s="427">
        <v>-56.25</v>
      </c>
      <c r="N486" s="379" t="s">
        <v>440</v>
      </c>
      <c r="O486" s="433">
        <v>140000</v>
      </c>
    </row>
    <row r="487" spans="1:15" s="332" customFormat="1" ht="20.25" thickBot="1" x14ac:dyDescent="0.35">
      <c r="A487" s="486" t="s">
        <v>566</v>
      </c>
      <c r="B487" s="487"/>
      <c r="C487" s="487"/>
      <c r="D487" s="487"/>
      <c r="E487" s="487"/>
      <c r="F487" s="487"/>
      <c r="G487" s="389">
        <v>509332</v>
      </c>
      <c r="H487" s="389">
        <v>603993</v>
      </c>
      <c r="I487" s="389">
        <v>35640</v>
      </c>
      <c r="J487" s="389">
        <v>43530</v>
      </c>
      <c r="K487" s="390">
        <v>320000</v>
      </c>
      <c r="L487" s="390"/>
      <c r="M487" s="427"/>
      <c r="N487" s="430"/>
      <c r="O487" s="431">
        <v>140000</v>
      </c>
    </row>
    <row r="488" spans="1:15" s="332" customFormat="1" ht="20.25" thickBot="1" x14ac:dyDescent="0.35">
      <c r="A488" s="366"/>
      <c r="B488" s="467" t="s">
        <v>567</v>
      </c>
      <c r="C488" s="467"/>
      <c r="D488" s="467"/>
      <c r="E488" s="467"/>
      <c r="F488" s="467"/>
      <c r="G488" s="368"/>
      <c r="H488" s="368"/>
      <c r="I488" s="368"/>
      <c r="J488" s="368"/>
      <c r="K488" s="392"/>
      <c r="L488" s="392"/>
      <c r="M488" s="427"/>
      <c r="N488" s="430"/>
      <c r="O488" s="428"/>
    </row>
    <row r="489" spans="1:15" s="332" customFormat="1" ht="20.25" customHeight="1" thickBot="1" x14ac:dyDescent="0.35">
      <c r="A489" s="366"/>
      <c r="B489" s="468"/>
      <c r="C489" s="469" t="s">
        <v>651</v>
      </c>
      <c r="D489" s="469"/>
      <c r="E489" s="469"/>
      <c r="F489" s="469"/>
      <c r="G489" s="377">
        <v>35705</v>
      </c>
      <c r="H489" s="377">
        <v>42667</v>
      </c>
      <c r="I489" s="377">
        <v>32424</v>
      </c>
      <c r="J489" s="377">
        <v>39835</v>
      </c>
      <c r="K489" s="378" t="s">
        <v>469</v>
      </c>
      <c r="L489" s="378"/>
      <c r="M489" s="427">
        <v>-60</v>
      </c>
      <c r="N489" s="379" t="s">
        <v>440</v>
      </c>
      <c r="O489" s="428">
        <v>20000</v>
      </c>
    </row>
    <row r="490" spans="1:15" s="332" customFormat="1" ht="20.25" thickBot="1" x14ac:dyDescent="0.35">
      <c r="A490" s="486" t="s">
        <v>577</v>
      </c>
      <c r="B490" s="487"/>
      <c r="C490" s="487"/>
      <c r="D490" s="487"/>
      <c r="E490" s="487"/>
      <c r="F490" s="487"/>
      <c r="G490" s="389">
        <v>35705</v>
      </c>
      <c r="H490" s="389">
        <v>42667</v>
      </c>
      <c r="I490" s="389">
        <v>32424</v>
      </c>
      <c r="J490" s="389">
        <v>39835</v>
      </c>
      <c r="K490" s="390" t="s">
        <v>469</v>
      </c>
      <c r="L490" s="390"/>
      <c r="M490" s="427"/>
      <c r="N490" s="430"/>
      <c r="O490" s="431">
        <v>20000</v>
      </c>
    </row>
    <row r="491" spans="1:15" s="332" customFormat="1" ht="20.25" thickBot="1" x14ac:dyDescent="0.35">
      <c r="A491" s="486" t="s">
        <v>584</v>
      </c>
      <c r="B491" s="487"/>
      <c r="C491" s="487"/>
      <c r="D491" s="487"/>
      <c r="E491" s="487"/>
      <c r="F491" s="487"/>
      <c r="G491" s="389">
        <v>545037</v>
      </c>
      <c r="H491" s="389">
        <v>646660</v>
      </c>
      <c r="I491" s="389">
        <v>68064</v>
      </c>
      <c r="J491" s="389">
        <v>83365</v>
      </c>
      <c r="K491" s="390">
        <v>370000</v>
      </c>
      <c r="L491" s="390"/>
      <c r="M491" s="427"/>
      <c r="N491" s="430"/>
      <c r="O491" s="431">
        <v>160000</v>
      </c>
    </row>
    <row r="492" spans="1:15" s="332" customFormat="1" ht="20.25" thickBot="1" x14ac:dyDescent="0.35">
      <c r="A492" s="366"/>
      <c r="B492" s="467" t="s">
        <v>148</v>
      </c>
      <c r="C492" s="467"/>
      <c r="D492" s="467"/>
      <c r="E492" s="467"/>
      <c r="F492" s="467"/>
      <c r="G492" s="368"/>
      <c r="H492" s="368"/>
      <c r="I492" s="368"/>
      <c r="J492" s="368"/>
      <c r="K492" s="392"/>
      <c r="L492" s="392"/>
      <c r="M492" s="427"/>
      <c r="N492" s="430"/>
      <c r="O492" s="428"/>
    </row>
    <row r="493" spans="1:15" s="332" customFormat="1" ht="20.25" thickBot="1" x14ac:dyDescent="0.35">
      <c r="A493" s="366"/>
      <c r="B493" s="467" t="s">
        <v>585</v>
      </c>
      <c r="C493" s="467"/>
      <c r="D493" s="467"/>
      <c r="E493" s="467"/>
      <c r="F493" s="467"/>
      <c r="G493" s="368"/>
      <c r="H493" s="368"/>
      <c r="I493" s="368"/>
      <c r="J493" s="368"/>
      <c r="K493" s="392"/>
      <c r="L493" s="392"/>
      <c r="M493" s="427"/>
      <c r="N493" s="430"/>
      <c r="O493" s="428"/>
    </row>
    <row r="494" spans="1:15" s="332" customFormat="1" ht="20.25" customHeight="1" thickBot="1" x14ac:dyDescent="0.35">
      <c r="A494" s="366"/>
      <c r="B494" s="468"/>
      <c r="C494" s="469" t="s">
        <v>652</v>
      </c>
      <c r="D494" s="469"/>
      <c r="E494" s="469"/>
      <c r="F494" s="469"/>
      <c r="G494" s="377">
        <v>0</v>
      </c>
      <c r="H494" s="377">
        <v>0</v>
      </c>
      <c r="I494" s="377">
        <v>0</v>
      </c>
      <c r="J494" s="377">
        <v>0</v>
      </c>
      <c r="K494" s="378" t="s">
        <v>485</v>
      </c>
      <c r="L494" s="378"/>
      <c r="M494" s="427">
        <v>0</v>
      </c>
      <c r="N494" s="379" t="s">
        <v>440</v>
      </c>
      <c r="O494" s="428">
        <v>0</v>
      </c>
    </row>
    <row r="495" spans="1:15" s="332" customFormat="1" ht="20.25" thickBot="1" x14ac:dyDescent="0.35">
      <c r="A495" s="486" t="s">
        <v>591</v>
      </c>
      <c r="B495" s="487"/>
      <c r="C495" s="487"/>
      <c r="D495" s="487"/>
      <c r="E495" s="487"/>
      <c r="F495" s="487"/>
      <c r="G495" s="389">
        <v>0</v>
      </c>
      <c r="H495" s="389">
        <v>0</v>
      </c>
      <c r="I495" s="389">
        <v>0</v>
      </c>
      <c r="J495" s="389">
        <v>0</v>
      </c>
      <c r="K495" s="390" t="s">
        <v>485</v>
      </c>
      <c r="L495" s="390"/>
      <c r="M495" s="423"/>
      <c r="N495" s="444"/>
      <c r="O495" s="439">
        <v>0</v>
      </c>
    </row>
    <row r="496" spans="1:15" s="332" customFormat="1" ht="19.5" x14ac:dyDescent="0.3">
      <c r="A496" s="494" t="s">
        <v>597</v>
      </c>
      <c r="B496" s="495"/>
      <c r="C496" s="495"/>
      <c r="D496" s="495"/>
      <c r="E496" s="495"/>
      <c r="F496" s="495"/>
      <c r="G496" s="436">
        <v>0</v>
      </c>
      <c r="H496" s="436">
        <v>0</v>
      </c>
      <c r="I496" s="436">
        <v>0</v>
      </c>
      <c r="J496" s="436">
        <v>0</v>
      </c>
      <c r="K496" s="437" t="s">
        <v>485</v>
      </c>
      <c r="L496" s="437"/>
      <c r="M496" s="427"/>
      <c r="N496" s="454"/>
      <c r="O496" s="431">
        <v>0</v>
      </c>
    </row>
    <row r="497" spans="1:15" s="332" customFormat="1" ht="60" customHeight="1" x14ac:dyDescent="0.3">
      <c r="A497" s="402"/>
      <c r="B497" s="496"/>
      <c r="C497" s="496"/>
      <c r="D497" s="496"/>
      <c r="E497" s="496"/>
      <c r="F497" s="496"/>
      <c r="G497" s="407"/>
      <c r="H497" s="407"/>
      <c r="I497" s="407"/>
      <c r="J497" s="407"/>
      <c r="K497" s="452"/>
      <c r="L497" s="452"/>
      <c r="M497" s="339"/>
    </row>
    <row r="498" spans="1:15" s="332" customFormat="1" ht="19.5" x14ac:dyDescent="0.3">
      <c r="A498" s="402">
        <v>24</v>
      </c>
      <c r="B498" s="496"/>
      <c r="C498" s="496"/>
      <c r="D498" s="496"/>
      <c r="E498" s="496"/>
      <c r="F498" s="496"/>
      <c r="G498" s="407"/>
      <c r="H498" s="407"/>
      <c r="I498" s="407"/>
      <c r="J498" s="407"/>
      <c r="K498" s="452"/>
      <c r="L498" s="452"/>
      <c r="M498" s="339"/>
    </row>
    <row r="499" spans="1:15" s="332" customFormat="1" ht="19.5" x14ac:dyDescent="0.3">
      <c r="A499" s="478"/>
      <c r="B499" s="479"/>
      <c r="C499" s="479"/>
      <c r="D499" s="479"/>
      <c r="E499" s="479"/>
      <c r="F499" s="480"/>
      <c r="G499" s="343" t="s">
        <v>536</v>
      </c>
      <c r="H499" s="343"/>
      <c r="I499" s="343"/>
      <c r="J499" s="343"/>
      <c r="K499" s="344"/>
      <c r="L499" s="345" t="s">
        <v>431</v>
      </c>
      <c r="M499" s="345"/>
      <c r="N499" s="345"/>
      <c r="O499" s="345"/>
    </row>
    <row r="500" spans="1:15" s="332" customFormat="1" ht="23.25" customHeight="1" x14ac:dyDescent="0.3">
      <c r="A500" s="481"/>
      <c r="B500" s="482"/>
      <c r="C500" s="482"/>
      <c r="D500" s="482"/>
      <c r="E500" s="482"/>
      <c r="F500" s="483"/>
      <c r="G500" s="349" t="s">
        <v>432</v>
      </c>
      <c r="H500" s="349" t="s">
        <v>433</v>
      </c>
      <c r="I500" s="349" t="s">
        <v>434</v>
      </c>
      <c r="J500" s="349" t="s">
        <v>435</v>
      </c>
      <c r="K500" s="345" t="s">
        <v>537</v>
      </c>
      <c r="L500" s="345"/>
      <c r="M500" s="351" t="s">
        <v>436</v>
      </c>
      <c r="N500" s="351"/>
      <c r="O500" s="349" t="s">
        <v>437</v>
      </c>
    </row>
    <row r="501" spans="1:15" s="332" customFormat="1" ht="20.25" thickBot="1" x14ac:dyDescent="0.35">
      <c r="A501" s="417"/>
      <c r="B501" s="570" t="s">
        <v>163</v>
      </c>
      <c r="C501" s="570"/>
      <c r="D501" s="570"/>
      <c r="E501" s="570"/>
      <c r="F501" s="570"/>
      <c r="G501" s="355"/>
      <c r="H501" s="355"/>
      <c r="I501" s="355"/>
      <c r="J501" s="355"/>
      <c r="K501" s="458"/>
      <c r="L501" s="458"/>
      <c r="M501" s="423"/>
      <c r="N501" s="444"/>
      <c r="O501" s="425"/>
    </row>
    <row r="502" spans="1:15" s="332" customFormat="1" ht="20.25" thickBot="1" x14ac:dyDescent="0.35">
      <c r="A502" s="366"/>
      <c r="B502" s="467" t="s">
        <v>602</v>
      </c>
      <c r="C502" s="467"/>
      <c r="D502" s="467"/>
      <c r="E502" s="467"/>
      <c r="F502" s="467"/>
      <c r="G502" s="368"/>
      <c r="H502" s="368"/>
      <c r="I502" s="368"/>
      <c r="J502" s="368"/>
      <c r="K502" s="392"/>
      <c r="L502" s="392"/>
      <c r="M502" s="427"/>
      <c r="N502" s="430"/>
      <c r="O502" s="428"/>
    </row>
    <row r="503" spans="1:15" s="332" customFormat="1" ht="20.25" customHeight="1" thickBot="1" x14ac:dyDescent="0.35">
      <c r="A503" s="366"/>
      <c r="B503" s="468"/>
      <c r="C503" s="469" t="s">
        <v>603</v>
      </c>
      <c r="D503" s="469"/>
      <c r="E503" s="469"/>
      <c r="F503" s="469"/>
      <c r="G503" s="377">
        <v>40000</v>
      </c>
      <c r="H503" s="377">
        <v>40000</v>
      </c>
      <c r="I503" s="377">
        <v>0</v>
      </c>
      <c r="J503" s="377">
        <v>0</v>
      </c>
      <c r="K503" s="378">
        <v>0</v>
      </c>
      <c r="L503" s="378"/>
      <c r="M503" s="427">
        <v>0</v>
      </c>
      <c r="N503" s="379" t="s">
        <v>440</v>
      </c>
      <c r="O503" s="428">
        <v>0</v>
      </c>
    </row>
    <row r="504" spans="1:15" s="332" customFormat="1" ht="20.25" thickBot="1" x14ac:dyDescent="0.35">
      <c r="A504" s="486" t="s">
        <v>605</v>
      </c>
      <c r="B504" s="487"/>
      <c r="C504" s="487"/>
      <c r="D504" s="487"/>
      <c r="E504" s="487"/>
      <c r="F504" s="487"/>
      <c r="G504" s="389">
        <v>40000</v>
      </c>
      <c r="H504" s="389">
        <v>40000</v>
      </c>
      <c r="I504" s="389">
        <v>0</v>
      </c>
      <c r="J504" s="389">
        <v>0</v>
      </c>
      <c r="K504" s="390">
        <v>0</v>
      </c>
      <c r="L504" s="390"/>
      <c r="M504" s="427"/>
      <c r="N504" s="430"/>
      <c r="O504" s="431">
        <v>0</v>
      </c>
    </row>
    <row r="505" spans="1:15" s="332" customFormat="1" ht="20.25" thickBot="1" x14ac:dyDescent="0.35">
      <c r="A505" s="486" t="s">
        <v>606</v>
      </c>
      <c r="B505" s="487"/>
      <c r="C505" s="487"/>
      <c r="D505" s="487"/>
      <c r="E505" s="487"/>
      <c r="F505" s="487"/>
      <c r="G505" s="389">
        <v>40000</v>
      </c>
      <c r="H505" s="389">
        <v>40000</v>
      </c>
      <c r="I505" s="389">
        <v>0</v>
      </c>
      <c r="J505" s="389">
        <v>0</v>
      </c>
      <c r="K505" s="390">
        <v>0</v>
      </c>
      <c r="L505" s="390"/>
      <c r="M505" s="427"/>
      <c r="N505" s="430"/>
      <c r="O505" s="431">
        <v>0</v>
      </c>
    </row>
    <row r="506" spans="1:15" s="516" customFormat="1" ht="20.25" thickBot="1" x14ac:dyDescent="0.35">
      <c r="A506" s="513" t="s">
        <v>653</v>
      </c>
      <c r="B506" s="514"/>
      <c r="C506" s="514"/>
      <c r="D506" s="514"/>
      <c r="E506" s="514"/>
      <c r="F506" s="514"/>
      <c r="G506" s="461">
        <v>585037</v>
      </c>
      <c r="H506" s="461">
        <v>686660</v>
      </c>
      <c r="I506" s="461">
        <v>68064</v>
      </c>
      <c r="J506" s="461">
        <v>0</v>
      </c>
      <c r="K506" s="462">
        <v>370000</v>
      </c>
      <c r="L506" s="462"/>
      <c r="M506" s="427"/>
      <c r="N506" s="430"/>
      <c r="O506" s="571">
        <v>160000</v>
      </c>
    </row>
    <row r="507" spans="1:15" s="332" customFormat="1" ht="20.25" thickBot="1" x14ac:dyDescent="0.35">
      <c r="A507" s="465" t="s">
        <v>366</v>
      </c>
      <c r="B507" s="466"/>
      <c r="C507" s="466"/>
      <c r="D507" s="466"/>
      <c r="E507" s="466"/>
      <c r="F507" s="466"/>
      <c r="G507" s="355"/>
      <c r="H507" s="355"/>
      <c r="I507" s="355"/>
      <c r="J507" s="355"/>
      <c r="K507" s="392"/>
      <c r="L507" s="392"/>
      <c r="M507" s="427"/>
      <c r="N507" s="430"/>
      <c r="O507" s="428"/>
    </row>
    <row r="508" spans="1:15" s="332" customFormat="1" ht="21.75" customHeight="1" thickBot="1" x14ac:dyDescent="0.35">
      <c r="A508" s="366"/>
      <c r="B508" s="467" t="s">
        <v>94</v>
      </c>
      <c r="C508" s="467"/>
      <c r="D508" s="467"/>
      <c r="E508" s="467"/>
      <c r="F508" s="467"/>
      <c r="G508" s="368"/>
      <c r="H508" s="368"/>
      <c r="I508" s="368"/>
      <c r="J508" s="368"/>
      <c r="K508" s="392"/>
      <c r="L508" s="392"/>
      <c r="M508" s="427"/>
      <c r="N508" s="430"/>
      <c r="O508" s="428"/>
    </row>
    <row r="509" spans="1:15" s="332" customFormat="1" ht="20.25" thickBot="1" x14ac:dyDescent="0.35">
      <c r="A509" s="366"/>
      <c r="B509" s="467" t="s">
        <v>561</v>
      </c>
      <c r="C509" s="467"/>
      <c r="D509" s="467"/>
      <c r="E509" s="467"/>
      <c r="F509" s="467"/>
      <c r="G509" s="368"/>
      <c r="H509" s="368"/>
      <c r="I509" s="368"/>
      <c r="J509" s="368"/>
      <c r="K509" s="392"/>
      <c r="L509" s="392"/>
      <c r="M509" s="427"/>
      <c r="N509" s="430"/>
      <c r="O509" s="428"/>
    </row>
    <row r="510" spans="1:15" s="332" customFormat="1" ht="20.25" customHeight="1" thickBot="1" x14ac:dyDescent="0.35">
      <c r="A510" s="366"/>
      <c r="B510" s="468"/>
      <c r="C510" s="490" t="s">
        <v>563</v>
      </c>
      <c r="D510" s="490"/>
      <c r="E510" s="490"/>
      <c r="F510" s="491"/>
      <c r="G510" s="552">
        <v>99910</v>
      </c>
      <c r="H510" s="552">
        <v>0</v>
      </c>
      <c r="I510" s="552">
        <v>0</v>
      </c>
      <c r="J510" s="552">
        <v>0</v>
      </c>
      <c r="K510" s="426">
        <v>0</v>
      </c>
      <c r="L510" s="448"/>
      <c r="M510" s="427">
        <v>0</v>
      </c>
      <c r="N510" s="379" t="s">
        <v>440</v>
      </c>
      <c r="O510" s="428">
        <v>0</v>
      </c>
    </row>
    <row r="511" spans="1:15" s="332" customFormat="1" ht="36" customHeight="1" thickBot="1" x14ac:dyDescent="0.35">
      <c r="A511" s="366"/>
      <c r="B511" s="468"/>
      <c r="C511" s="469" t="s">
        <v>564</v>
      </c>
      <c r="D511" s="469"/>
      <c r="E511" s="469"/>
      <c r="F511" s="469"/>
      <c r="G511" s="377">
        <v>286972</v>
      </c>
      <c r="H511" s="377">
        <v>358790</v>
      </c>
      <c r="I511" s="558">
        <v>320325</v>
      </c>
      <c r="J511" s="558">
        <v>267372.33</v>
      </c>
      <c r="K511" s="553">
        <v>135000</v>
      </c>
      <c r="L511" s="553"/>
      <c r="M511" s="427">
        <v>0</v>
      </c>
      <c r="N511" s="379" t="s">
        <v>440</v>
      </c>
      <c r="O511" s="433">
        <v>135000</v>
      </c>
    </row>
    <row r="512" spans="1:15" s="332" customFormat="1" ht="20.25" thickBot="1" x14ac:dyDescent="0.35">
      <c r="A512" s="486" t="s">
        <v>566</v>
      </c>
      <c r="B512" s="487"/>
      <c r="C512" s="487"/>
      <c r="D512" s="487"/>
      <c r="E512" s="487"/>
      <c r="F512" s="487"/>
      <c r="G512" s="389">
        <v>386882</v>
      </c>
      <c r="H512" s="389">
        <v>358790</v>
      </c>
      <c r="I512" s="389">
        <v>320325</v>
      </c>
      <c r="J512" s="389">
        <v>267372.33</v>
      </c>
      <c r="K512" s="390">
        <v>135000</v>
      </c>
      <c r="L512" s="390"/>
      <c r="M512" s="427"/>
      <c r="N512" s="430"/>
      <c r="O512" s="431">
        <v>135000</v>
      </c>
    </row>
    <row r="513" spans="1:30" s="332" customFormat="1" ht="20.25" thickBot="1" x14ac:dyDescent="0.35">
      <c r="A513" s="486" t="s">
        <v>584</v>
      </c>
      <c r="B513" s="487"/>
      <c r="C513" s="487"/>
      <c r="D513" s="487"/>
      <c r="E513" s="487"/>
      <c r="F513" s="487"/>
      <c r="G513" s="389">
        <v>386882</v>
      </c>
      <c r="H513" s="389">
        <v>358790</v>
      </c>
      <c r="I513" s="389">
        <v>320325</v>
      </c>
      <c r="J513" s="389">
        <v>267372.33</v>
      </c>
      <c r="K513" s="390">
        <v>135000</v>
      </c>
      <c r="L513" s="390"/>
      <c r="M513" s="427"/>
      <c r="N513" s="430"/>
      <c r="O513" s="431">
        <v>135000</v>
      </c>
    </row>
    <row r="514" spans="1:30" s="332" customFormat="1" ht="21" customHeight="1" thickBot="1" x14ac:dyDescent="0.35">
      <c r="A514" s="366"/>
      <c r="B514" s="467" t="s">
        <v>163</v>
      </c>
      <c r="C514" s="467"/>
      <c r="D514" s="467"/>
      <c r="E514" s="467"/>
      <c r="F514" s="467"/>
      <c r="G514" s="368"/>
      <c r="H514" s="368"/>
      <c r="I514" s="368"/>
      <c r="J514" s="368"/>
      <c r="K514" s="392"/>
      <c r="L514" s="392"/>
      <c r="M514" s="423"/>
      <c r="N514" s="444"/>
      <c r="O514" s="425"/>
    </row>
    <row r="515" spans="1:30" s="332" customFormat="1" ht="21" customHeight="1" thickBot="1" x14ac:dyDescent="0.35">
      <c r="A515" s="366"/>
      <c r="B515" s="467" t="s">
        <v>602</v>
      </c>
      <c r="C515" s="467"/>
      <c r="D515" s="467"/>
      <c r="E515" s="467"/>
      <c r="F515" s="467"/>
      <c r="G515" s="368"/>
      <c r="H515" s="368"/>
      <c r="I515" s="368"/>
      <c r="J515" s="368"/>
      <c r="K515" s="392"/>
      <c r="L515" s="392"/>
      <c r="M515" s="427"/>
      <c r="N515" s="454"/>
      <c r="O515" s="428"/>
    </row>
    <row r="516" spans="1:30" s="332" customFormat="1" ht="20.25" customHeight="1" thickBot="1" x14ac:dyDescent="0.35">
      <c r="A516" s="366"/>
      <c r="B516" s="468"/>
      <c r="C516" s="469" t="s">
        <v>623</v>
      </c>
      <c r="D516" s="469"/>
      <c r="E516" s="469"/>
      <c r="F516" s="469"/>
      <c r="G516" s="377" t="s">
        <v>485</v>
      </c>
      <c r="H516" s="377">
        <v>41000</v>
      </c>
      <c r="I516" s="377">
        <v>51000</v>
      </c>
      <c r="J516" s="377">
        <v>41000</v>
      </c>
      <c r="K516" s="378">
        <v>51000</v>
      </c>
      <c r="L516" s="426"/>
      <c r="M516" s="512">
        <v>-100</v>
      </c>
      <c r="N516" s="379" t="s">
        <v>440</v>
      </c>
      <c r="O516" s="428">
        <v>0</v>
      </c>
    </row>
    <row r="517" spans="1:30" s="332" customFormat="1" ht="20.25" customHeight="1" thickBot="1" x14ac:dyDescent="0.35">
      <c r="A517" s="366"/>
      <c r="B517" s="468"/>
      <c r="C517" s="469" t="s">
        <v>632</v>
      </c>
      <c r="D517" s="469"/>
      <c r="E517" s="469"/>
      <c r="F517" s="469"/>
      <c r="G517" s="377" t="s">
        <v>485</v>
      </c>
      <c r="H517" s="377">
        <v>28000</v>
      </c>
      <c r="I517" s="377">
        <v>28000</v>
      </c>
      <c r="J517" s="377">
        <v>78000</v>
      </c>
      <c r="K517" s="378">
        <v>85000</v>
      </c>
      <c r="L517" s="426"/>
      <c r="M517" s="623">
        <v>0</v>
      </c>
      <c r="N517" s="379" t="s">
        <v>440</v>
      </c>
      <c r="O517" s="624">
        <v>85000</v>
      </c>
      <c r="P517" s="474"/>
      <c r="Q517" s="474"/>
      <c r="R517" s="474"/>
      <c r="S517" s="474"/>
      <c r="T517" s="625"/>
      <c r="U517" s="625"/>
      <c r="V517" s="385"/>
      <c r="W517" s="625"/>
      <c r="X517" s="625"/>
      <c r="Y517" s="477"/>
      <c r="Z517" s="477"/>
      <c r="AA517" s="477"/>
      <c r="AB517" s="477"/>
      <c r="AC517" s="477"/>
      <c r="AD517" s="477"/>
    </row>
    <row r="518" spans="1:30" s="332" customFormat="1" ht="20.25" customHeight="1" x14ac:dyDescent="0.3">
      <c r="A518" s="394"/>
      <c r="B518" s="471"/>
      <c r="C518" s="472"/>
      <c r="D518" s="472"/>
      <c r="E518" s="472"/>
      <c r="F518" s="472"/>
      <c r="G518" s="397"/>
      <c r="H518" s="397"/>
      <c r="I518" s="397"/>
      <c r="J518" s="397"/>
      <c r="K518" s="398"/>
      <c r="L518" s="473"/>
      <c r="M518" s="427"/>
      <c r="N518" s="543"/>
      <c r="O518" s="428"/>
    </row>
    <row r="519" spans="1:30" s="332" customFormat="1" ht="21" customHeight="1" x14ac:dyDescent="0.3">
      <c r="A519" s="402"/>
      <c r="B519" s="384"/>
      <c r="C519" s="384"/>
      <c r="D519" s="384"/>
      <c r="E519" s="384"/>
      <c r="F519" s="384"/>
      <c r="G519" s="386"/>
      <c r="H519" s="386"/>
      <c r="I519" s="386"/>
      <c r="J519" s="386"/>
      <c r="K519" s="474"/>
      <c r="L519" s="474"/>
      <c r="M519" s="339"/>
    </row>
    <row r="520" spans="1:30" s="332" customFormat="1" ht="23.25" customHeight="1" x14ac:dyDescent="0.3">
      <c r="A520" s="402">
        <v>25</v>
      </c>
      <c r="B520" s="384"/>
      <c r="C520" s="384"/>
      <c r="D520" s="384"/>
      <c r="E520" s="384"/>
      <c r="F520" s="384"/>
      <c r="G520" s="386"/>
      <c r="H520" s="386"/>
      <c r="I520" s="386"/>
      <c r="J520" s="386"/>
      <c r="K520" s="474"/>
      <c r="L520" s="474"/>
      <c r="M520" s="339"/>
    </row>
    <row r="521" spans="1:30" s="332" customFormat="1" ht="19.5" x14ac:dyDescent="0.3">
      <c r="A521" s="478"/>
      <c r="B521" s="479"/>
      <c r="C521" s="479"/>
      <c r="D521" s="479"/>
      <c r="E521" s="479"/>
      <c r="F521" s="480"/>
      <c r="G521" s="343" t="s">
        <v>536</v>
      </c>
      <c r="H521" s="343"/>
      <c r="I521" s="343"/>
      <c r="J521" s="343"/>
      <c r="K521" s="344"/>
      <c r="L521" s="345" t="s">
        <v>431</v>
      </c>
      <c r="M521" s="345"/>
      <c r="N521" s="345"/>
      <c r="O521" s="345"/>
    </row>
    <row r="522" spans="1:30" s="332" customFormat="1" ht="23.25" customHeight="1" x14ac:dyDescent="0.3">
      <c r="A522" s="481"/>
      <c r="B522" s="482"/>
      <c r="C522" s="482"/>
      <c r="D522" s="482"/>
      <c r="E522" s="482"/>
      <c r="F522" s="483"/>
      <c r="G522" s="349" t="s">
        <v>432</v>
      </c>
      <c r="H522" s="349" t="s">
        <v>433</v>
      </c>
      <c r="I522" s="349" t="s">
        <v>434</v>
      </c>
      <c r="J522" s="349" t="s">
        <v>435</v>
      </c>
      <c r="K522" s="345" t="s">
        <v>537</v>
      </c>
      <c r="L522" s="345"/>
      <c r="M522" s="351" t="s">
        <v>436</v>
      </c>
      <c r="N522" s="351"/>
      <c r="O522" s="349" t="s">
        <v>437</v>
      </c>
    </row>
    <row r="523" spans="1:30" s="332" customFormat="1" ht="20.25" thickBot="1" x14ac:dyDescent="0.35">
      <c r="A523" s="577" t="s">
        <v>605</v>
      </c>
      <c r="B523" s="578"/>
      <c r="C523" s="578"/>
      <c r="D523" s="578"/>
      <c r="E523" s="578"/>
      <c r="F523" s="578"/>
      <c r="G523" s="579">
        <v>163000</v>
      </c>
      <c r="H523" s="579">
        <v>69000</v>
      </c>
      <c r="I523" s="579">
        <v>79000</v>
      </c>
      <c r="J523" s="579">
        <v>119000</v>
      </c>
      <c r="K523" s="580">
        <v>136000</v>
      </c>
      <c r="L523" s="626"/>
      <c r="M523" s="539"/>
      <c r="N523" s="477"/>
      <c r="O523" s="540">
        <v>85000</v>
      </c>
    </row>
    <row r="524" spans="1:30" s="332" customFormat="1" ht="20.25" thickBot="1" x14ac:dyDescent="0.35">
      <c r="A524" s="486" t="s">
        <v>606</v>
      </c>
      <c r="B524" s="487"/>
      <c r="C524" s="487"/>
      <c r="D524" s="487"/>
      <c r="E524" s="487"/>
      <c r="F524" s="487"/>
      <c r="G524" s="389">
        <v>163000</v>
      </c>
      <c r="H524" s="389">
        <v>69000</v>
      </c>
      <c r="I524" s="389">
        <v>79000</v>
      </c>
      <c r="J524" s="389">
        <v>119000</v>
      </c>
      <c r="K524" s="390">
        <v>136000</v>
      </c>
      <c r="L524" s="429"/>
      <c r="M524" s="427"/>
      <c r="N524" s="543"/>
      <c r="O524" s="431">
        <v>85000</v>
      </c>
    </row>
    <row r="525" spans="1:30" s="516" customFormat="1" ht="20.25" thickBot="1" x14ac:dyDescent="0.35">
      <c r="A525" s="513" t="s">
        <v>654</v>
      </c>
      <c r="B525" s="514"/>
      <c r="C525" s="514"/>
      <c r="D525" s="514"/>
      <c r="E525" s="514"/>
      <c r="F525" s="514"/>
      <c r="G525" s="461">
        <v>549882</v>
      </c>
      <c r="H525" s="461">
        <v>427790</v>
      </c>
      <c r="I525" s="461">
        <v>399325</v>
      </c>
      <c r="J525" s="461">
        <v>386372.33</v>
      </c>
      <c r="K525" s="462">
        <v>271000</v>
      </c>
      <c r="L525" s="627"/>
      <c r="M525" s="628"/>
      <c r="N525" s="629"/>
      <c r="O525" s="630">
        <v>220000</v>
      </c>
    </row>
    <row r="526" spans="1:30" s="332" customFormat="1" ht="27.75" customHeight="1" thickBot="1" x14ac:dyDescent="0.35">
      <c r="A526" s="465" t="s">
        <v>375</v>
      </c>
      <c r="B526" s="466"/>
      <c r="C526" s="466"/>
      <c r="D526" s="466"/>
      <c r="E526" s="466"/>
      <c r="F526" s="466"/>
      <c r="G526" s="355"/>
      <c r="H526" s="355"/>
      <c r="I526" s="355"/>
      <c r="J526" s="355"/>
      <c r="K526" s="392"/>
      <c r="L526" s="432"/>
      <c r="M526" s="427"/>
      <c r="N526" s="543"/>
      <c r="O526" s="428"/>
    </row>
    <row r="527" spans="1:30" s="332" customFormat="1" ht="20.25" thickBot="1" x14ac:dyDescent="0.35">
      <c r="A527" s="366"/>
      <c r="B527" s="467" t="s">
        <v>94</v>
      </c>
      <c r="C527" s="467"/>
      <c r="D527" s="467"/>
      <c r="E527" s="467"/>
      <c r="F527" s="467"/>
      <c r="G527" s="368"/>
      <c r="H527" s="368"/>
      <c r="I527" s="368"/>
      <c r="J527" s="368"/>
      <c r="K527" s="392"/>
      <c r="L527" s="432"/>
      <c r="M527" s="539"/>
      <c r="N527" s="477"/>
      <c r="O527" s="568"/>
    </row>
    <row r="528" spans="1:30" s="332" customFormat="1" ht="20.25" thickBot="1" x14ac:dyDescent="0.35">
      <c r="A528" s="366"/>
      <c r="B528" s="467" t="s">
        <v>561</v>
      </c>
      <c r="C528" s="467"/>
      <c r="D528" s="467"/>
      <c r="E528" s="467"/>
      <c r="F528" s="467"/>
      <c r="G528" s="368"/>
      <c r="H528" s="368"/>
      <c r="I528" s="368"/>
      <c r="J528" s="368"/>
      <c r="K528" s="392"/>
      <c r="L528" s="432"/>
      <c r="M528" s="427"/>
      <c r="N528" s="543"/>
      <c r="O528" s="428"/>
    </row>
    <row r="529" spans="1:15" s="332" customFormat="1" ht="38.25" customHeight="1" thickBot="1" x14ac:dyDescent="0.35">
      <c r="A529" s="366"/>
      <c r="B529" s="468"/>
      <c r="C529" s="469" t="s">
        <v>564</v>
      </c>
      <c r="D529" s="469"/>
      <c r="E529" s="469"/>
      <c r="F529" s="469"/>
      <c r="G529" s="377">
        <v>99343</v>
      </c>
      <c r="H529" s="377">
        <v>99999</v>
      </c>
      <c r="I529" s="377">
        <v>77215</v>
      </c>
      <c r="J529" s="377">
        <v>24250</v>
      </c>
      <c r="K529" s="378">
        <v>30000</v>
      </c>
      <c r="L529" s="426"/>
      <c r="M529" s="539">
        <v>-33.33</v>
      </c>
      <c r="N529" s="379" t="s">
        <v>440</v>
      </c>
      <c r="O529" s="631">
        <v>20000</v>
      </c>
    </row>
    <row r="530" spans="1:15" s="332" customFormat="1" ht="20.25" thickBot="1" x14ac:dyDescent="0.35">
      <c r="A530" s="486" t="s">
        <v>566</v>
      </c>
      <c r="B530" s="487"/>
      <c r="C530" s="487"/>
      <c r="D530" s="487"/>
      <c r="E530" s="487"/>
      <c r="F530" s="487"/>
      <c r="G530" s="389">
        <v>99343</v>
      </c>
      <c r="H530" s="389">
        <v>99999</v>
      </c>
      <c r="I530" s="389">
        <v>77215</v>
      </c>
      <c r="J530" s="389">
        <v>24250</v>
      </c>
      <c r="K530" s="390">
        <v>30000</v>
      </c>
      <c r="L530" s="429"/>
      <c r="M530" s="427"/>
      <c r="N530" s="543"/>
      <c r="O530" s="431">
        <v>20000</v>
      </c>
    </row>
    <row r="531" spans="1:15" s="332" customFormat="1" ht="20.25" thickBot="1" x14ac:dyDescent="0.35">
      <c r="A531" s="486" t="s">
        <v>584</v>
      </c>
      <c r="B531" s="487"/>
      <c r="C531" s="487"/>
      <c r="D531" s="487"/>
      <c r="E531" s="487"/>
      <c r="F531" s="487"/>
      <c r="G531" s="389">
        <v>99343</v>
      </c>
      <c r="H531" s="389">
        <v>99999</v>
      </c>
      <c r="I531" s="389">
        <v>77215</v>
      </c>
      <c r="J531" s="389">
        <v>24250</v>
      </c>
      <c r="K531" s="390">
        <v>30000</v>
      </c>
      <c r="L531" s="429"/>
      <c r="M531" s="539"/>
      <c r="N531" s="477"/>
      <c r="O531" s="540">
        <v>20000</v>
      </c>
    </row>
    <row r="532" spans="1:15" s="516" customFormat="1" ht="20.25" thickBot="1" x14ac:dyDescent="0.35">
      <c r="A532" s="513" t="s">
        <v>655</v>
      </c>
      <c r="B532" s="514"/>
      <c r="C532" s="514"/>
      <c r="D532" s="514"/>
      <c r="E532" s="514"/>
      <c r="F532" s="514"/>
      <c r="G532" s="461">
        <v>99343</v>
      </c>
      <c r="H532" s="461">
        <v>99999</v>
      </c>
      <c r="I532" s="461">
        <v>77215</v>
      </c>
      <c r="J532" s="461">
        <v>24250</v>
      </c>
      <c r="K532" s="462">
        <v>30000</v>
      </c>
      <c r="L532" s="627"/>
      <c r="M532" s="586"/>
      <c r="N532" s="587"/>
      <c r="O532" s="571">
        <v>20000</v>
      </c>
    </row>
    <row r="533" spans="1:15" s="522" customFormat="1" ht="19.5" x14ac:dyDescent="0.3">
      <c r="A533" s="517" t="s">
        <v>656</v>
      </c>
      <c r="B533" s="518"/>
      <c r="C533" s="518"/>
      <c r="D533" s="518"/>
      <c r="E533" s="518"/>
      <c r="F533" s="518"/>
      <c r="G533" s="519">
        <v>1234262</v>
      </c>
      <c r="H533" s="519">
        <v>1214449</v>
      </c>
      <c r="I533" s="519">
        <v>544604</v>
      </c>
      <c r="J533" s="519">
        <v>24250</v>
      </c>
      <c r="K533" s="518">
        <v>671000</v>
      </c>
      <c r="L533" s="520"/>
      <c r="M533" s="632"/>
      <c r="N533" s="633"/>
      <c r="O533" s="634">
        <v>400000</v>
      </c>
    </row>
    <row r="534" spans="1:15" s="332" customFormat="1" ht="165" customHeight="1" x14ac:dyDescent="0.3">
      <c r="A534" s="402"/>
      <c r="B534" s="496"/>
      <c r="C534" s="496"/>
      <c r="D534" s="496"/>
      <c r="E534" s="496"/>
      <c r="F534" s="496"/>
      <c r="G534" s="523"/>
      <c r="H534" s="523"/>
      <c r="I534" s="523"/>
      <c r="J534" s="523"/>
      <c r="K534" s="496"/>
      <c r="L534" s="496"/>
      <c r="M534" s="339"/>
    </row>
    <row r="535" spans="1:15" s="332" customFormat="1" ht="19.5" x14ac:dyDescent="0.3">
      <c r="A535" s="402">
        <v>26</v>
      </c>
      <c r="B535" s="496"/>
      <c r="C535" s="496"/>
      <c r="D535" s="496"/>
      <c r="E535" s="496"/>
      <c r="F535" s="496"/>
      <c r="G535" s="523"/>
      <c r="H535" s="523"/>
      <c r="I535" s="523"/>
      <c r="J535" s="523"/>
      <c r="K535" s="496"/>
      <c r="L535" s="496"/>
      <c r="M535" s="339"/>
    </row>
    <row r="536" spans="1:15" s="332" customFormat="1" ht="19.5" x14ac:dyDescent="0.3">
      <c r="A536" s="478"/>
      <c r="B536" s="479"/>
      <c r="C536" s="479"/>
      <c r="D536" s="479"/>
      <c r="E536" s="479"/>
      <c r="F536" s="480"/>
      <c r="G536" s="343" t="s">
        <v>536</v>
      </c>
      <c r="H536" s="343"/>
      <c r="I536" s="343"/>
      <c r="J536" s="343"/>
      <c r="K536" s="344"/>
      <c r="L536" s="345" t="s">
        <v>431</v>
      </c>
      <c r="M536" s="345"/>
      <c r="N536" s="345"/>
      <c r="O536" s="345"/>
    </row>
    <row r="537" spans="1:15" s="332" customFormat="1" ht="23.25" customHeight="1" x14ac:dyDescent="0.3">
      <c r="A537" s="481"/>
      <c r="B537" s="482"/>
      <c r="C537" s="482"/>
      <c r="D537" s="482"/>
      <c r="E537" s="482"/>
      <c r="F537" s="483"/>
      <c r="G537" s="349" t="s">
        <v>432</v>
      </c>
      <c r="H537" s="349" t="s">
        <v>433</v>
      </c>
      <c r="I537" s="349" t="s">
        <v>434</v>
      </c>
      <c r="J537" s="349" t="s">
        <v>435</v>
      </c>
      <c r="K537" s="345" t="s">
        <v>537</v>
      </c>
      <c r="L537" s="345"/>
      <c r="M537" s="351" t="s">
        <v>436</v>
      </c>
      <c r="N537" s="351"/>
      <c r="O537" s="349" t="s">
        <v>437</v>
      </c>
    </row>
    <row r="538" spans="1:15" s="332" customFormat="1" ht="20.25" thickBot="1" x14ac:dyDescent="0.35">
      <c r="A538" s="524" t="s">
        <v>378</v>
      </c>
      <c r="B538" s="525"/>
      <c r="C538" s="525"/>
      <c r="D538" s="525"/>
      <c r="E538" s="525"/>
      <c r="F538" s="525"/>
      <c r="G538" s="355"/>
      <c r="H538" s="355"/>
      <c r="I538" s="355"/>
      <c r="J538" s="355"/>
      <c r="K538" s="458"/>
      <c r="L538" s="458"/>
      <c r="M538" s="423"/>
      <c r="N538" s="444"/>
      <c r="O538" s="425"/>
    </row>
    <row r="539" spans="1:15" s="332" customFormat="1" ht="20.25" thickBot="1" x14ac:dyDescent="0.35">
      <c r="A539" s="465" t="s">
        <v>379</v>
      </c>
      <c r="B539" s="466"/>
      <c r="C539" s="466"/>
      <c r="D539" s="466"/>
      <c r="E539" s="466"/>
      <c r="F539" s="466"/>
      <c r="G539" s="355"/>
      <c r="H539" s="355"/>
      <c r="I539" s="355"/>
      <c r="J539" s="355"/>
      <c r="K539" s="392"/>
      <c r="L539" s="392"/>
      <c r="M539" s="427"/>
      <c r="N539" s="430"/>
      <c r="O539" s="428"/>
    </row>
    <row r="540" spans="1:15" s="332" customFormat="1" ht="20.25" thickBot="1" x14ac:dyDescent="0.35">
      <c r="A540" s="366"/>
      <c r="B540" s="467" t="s">
        <v>94</v>
      </c>
      <c r="C540" s="467"/>
      <c r="D540" s="467"/>
      <c r="E540" s="467"/>
      <c r="F540" s="467"/>
      <c r="G540" s="368"/>
      <c r="H540" s="368"/>
      <c r="I540" s="368"/>
      <c r="J540" s="368"/>
      <c r="K540" s="392"/>
      <c r="L540" s="392"/>
      <c r="M540" s="427"/>
      <c r="N540" s="430"/>
      <c r="O540" s="428"/>
    </row>
    <row r="541" spans="1:15" s="332" customFormat="1" ht="20.25" thickBot="1" x14ac:dyDescent="0.35">
      <c r="A541" s="366"/>
      <c r="B541" s="467" t="s">
        <v>561</v>
      </c>
      <c r="C541" s="467"/>
      <c r="D541" s="467"/>
      <c r="E541" s="467"/>
      <c r="F541" s="467"/>
      <c r="G541" s="368"/>
      <c r="H541" s="368"/>
      <c r="I541" s="368"/>
      <c r="J541" s="368"/>
      <c r="K541" s="392"/>
      <c r="L541" s="392"/>
      <c r="M541" s="427"/>
      <c r="N541" s="430"/>
      <c r="O541" s="428"/>
    </row>
    <row r="542" spans="1:15" s="332" customFormat="1" ht="37.5" customHeight="1" thickBot="1" x14ac:dyDescent="0.35">
      <c r="A542" s="366"/>
      <c r="B542" s="468"/>
      <c r="C542" s="469" t="s">
        <v>564</v>
      </c>
      <c r="D542" s="469"/>
      <c r="E542" s="469"/>
      <c r="F542" s="469"/>
      <c r="G542" s="377">
        <v>0</v>
      </c>
      <c r="H542" s="377">
        <v>5980</v>
      </c>
      <c r="I542" s="377">
        <v>10000</v>
      </c>
      <c r="J542" s="377">
        <v>0</v>
      </c>
      <c r="K542" s="378">
        <v>10000</v>
      </c>
      <c r="L542" s="378"/>
      <c r="M542" s="427">
        <v>0</v>
      </c>
      <c r="N542" s="379" t="s">
        <v>440</v>
      </c>
      <c r="O542" s="433">
        <v>10000</v>
      </c>
    </row>
    <row r="543" spans="1:15" s="332" customFormat="1" ht="20.25" thickBot="1" x14ac:dyDescent="0.35">
      <c r="A543" s="486" t="s">
        <v>566</v>
      </c>
      <c r="B543" s="487"/>
      <c r="C543" s="487"/>
      <c r="D543" s="487"/>
      <c r="E543" s="487"/>
      <c r="F543" s="487"/>
      <c r="G543" s="389">
        <v>0</v>
      </c>
      <c r="H543" s="389">
        <v>5980</v>
      </c>
      <c r="I543" s="389" t="s">
        <v>497</v>
      </c>
      <c r="J543" s="389">
        <v>0</v>
      </c>
      <c r="K543" s="390">
        <v>10000</v>
      </c>
      <c r="L543" s="390"/>
      <c r="M543" s="427"/>
      <c r="N543" s="430"/>
      <c r="O543" s="431">
        <v>10000</v>
      </c>
    </row>
    <row r="544" spans="1:15" s="332" customFormat="1" ht="20.25" thickBot="1" x14ac:dyDescent="0.35">
      <c r="A544" s="635"/>
      <c r="B544" s="527" t="s">
        <v>567</v>
      </c>
      <c r="C544" s="527"/>
      <c r="D544" s="527"/>
      <c r="E544" s="527"/>
      <c r="F544" s="528"/>
      <c r="G544" s="389"/>
      <c r="H544" s="389"/>
      <c r="I544" s="389"/>
      <c r="J544" s="389"/>
      <c r="K544" s="636"/>
      <c r="L544" s="637"/>
      <c r="M544" s="427"/>
      <c r="N544" s="430"/>
      <c r="O544" s="428"/>
    </row>
    <row r="545" spans="1:15" s="332" customFormat="1" ht="20.25" thickBot="1" x14ac:dyDescent="0.35">
      <c r="A545" s="635"/>
      <c r="B545" s="638"/>
      <c r="C545" s="490" t="s">
        <v>568</v>
      </c>
      <c r="D545" s="490"/>
      <c r="E545" s="490"/>
      <c r="F545" s="491"/>
      <c r="G545" s="558">
        <v>0</v>
      </c>
      <c r="H545" s="558">
        <v>0</v>
      </c>
      <c r="I545" s="558">
        <v>0</v>
      </c>
      <c r="J545" s="558">
        <v>10000</v>
      </c>
      <c r="K545" s="636"/>
      <c r="L545" s="637"/>
      <c r="M545" s="427"/>
      <c r="N545" s="379" t="s">
        <v>440</v>
      </c>
      <c r="O545" s="428">
        <v>0</v>
      </c>
    </row>
    <row r="546" spans="1:15" s="332" customFormat="1" ht="20.25" thickBot="1" x14ac:dyDescent="0.35">
      <c r="A546" s="635"/>
      <c r="B546" s="638"/>
      <c r="C546" s="490" t="s">
        <v>574</v>
      </c>
      <c r="D546" s="490"/>
      <c r="E546" s="490"/>
      <c r="F546" s="491"/>
      <c r="G546" s="558">
        <v>0</v>
      </c>
      <c r="H546" s="558">
        <v>0</v>
      </c>
      <c r="I546" s="558">
        <v>0</v>
      </c>
      <c r="J546" s="558">
        <v>14700</v>
      </c>
      <c r="K546" s="636"/>
      <c r="L546" s="637"/>
      <c r="M546" s="427"/>
      <c r="N546" s="379" t="s">
        <v>440</v>
      </c>
      <c r="O546" s="428">
        <v>0</v>
      </c>
    </row>
    <row r="547" spans="1:15" s="332" customFormat="1" ht="20.25" thickBot="1" x14ac:dyDescent="0.35">
      <c r="A547" s="635"/>
      <c r="B547" s="638"/>
      <c r="C547" s="537" t="s">
        <v>577</v>
      </c>
      <c r="D547" s="537"/>
      <c r="E547" s="537"/>
      <c r="F547" s="538"/>
      <c r="G547" s="389">
        <v>0</v>
      </c>
      <c r="H547" s="389">
        <v>0</v>
      </c>
      <c r="I547" s="389">
        <v>0</v>
      </c>
      <c r="J547" s="389">
        <v>24700</v>
      </c>
      <c r="K547" s="636"/>
      <c r="L547" s="637"/>
      <c r="M547" s="427"/>
      <c r="N547" s="430"/>
      <c r="O547" s="428">
        <v>0</v>
      </c>
    </row>
    <row r="548" spans="1:15" s="332" customFormat="1" ht="20.25" thickBot="1" x14ac:dyDescent="0.35">
      <c r="A548" s="635"/>
      <c r="B548" s="638"/>
      <c r="C548" s="537" t="s">
        <v>584</v>
      </c>
      <c r="D548" s="537"/>
      <c r="E548" s="537"/>
      <c r="F548" s="538"/>
      <c r="G548" s="389">
        <v>0</v>
      </c>
      <c r="H548" s="389">
        <v>5980</v>
      </c>
      <c r="I548" s="389" t="s">
        <v>497</v>
      </c>
      <c r="J548" s="389">
        <v>24700</v>
      </c>
      <c r="K548" s="390">
        <v>10000</v>
      </c>
      <c r="L548" s="390"/>
      <c r="M548" s="427"/>
      <c r="N548" s="430"/>
      <c r="O548" s="431">
        <v>10000</v>
      </c>
    </row>
    <row r="549" spans="1:15" s="332" customFormat="1" ht="24" customHeight="1" thickBot="1" x14ac:dyDescent="0.35">
      <c r="A549" s="554" t="s">
        <v>657</v>
      </c>
      <c r="B549" s="527"/>
      <c r="C549" s="527"/>
      <c r="D549" s="527"/>
      <c r="E549" s="527"/>
      <c r="F549" s="528"/>
      <c r="G549" s="389"/>
      <c r="H549" s="389"/>
      <c r="I549" s="389"/>
      <c r="J549" s="389"/>
      <c r="K549" s="555"/>
      <c r="L549" s="556"/>
      <c r="M549" s="427"/>
      <c r="N549" s="430"/>
      <c r="O549" s="428"/>
    </row>
    <row r="550" spans="1:15" s="332" customFormat="1" ht="25.5" customHeight="1" thickBot="1" x14ac:dyDescent="0.35">
      <c r="A550" s="554" t="s">
        <v>658</v>
      </c>
      <c r="B550" s="527"/>
      <c r="C550" s="527"/>
      <c r="D550" s="527"/>
      <c r="E550" s="527"/>
      <c r="F550" s="528"/>
      <c r="G550" s="389"/>
      <c r="H550" s="389"/>
      <c r="I550" s="389"/>
      <c r="J550" s="389"/>
      <c r="K550" s="555"/>
      <c r="L550" s="556"/>
      <c r="M550" s="427"/>
      <c r="N550" s="430"/>
      <c r="O550" s="428"/>
    </row>
    <row r="551" spans="1:15" s="332" customFormat="1" ht="21" customHeight="1" thickBot="1" x14ac:dyDescent="0.35">
      <c r="A551" s="557" t="s">
        <v>659</v>
      </c>
      <c r="B551" s="490"/>
      <c r="C551" s="490"/>
      <c r="D551" s="490"/>
      <c r="E551" s="490"/>
      <c r="F551" s="491"/>
      <c r="G551" s="558">
        <v>10000</v>
      </c>
      <c r="H551" s="558">
        <v>0</v>
      </c>
      <c r="I551" s="558">
        <v>0</v>
      </c>
      <c r="J551" s="558">
        <v>0</v>
      </c>
      <c r="K551" s="559">
        <v>0</v>
      </c>
      <c r="L551" s="560"/>
      <c r="M551" s="427">
        <v>0</v>
      </c>
      <c r="N551" s="379" t="s">
        <v>440</v>
      </c>
      <c r="O551" s="428">
        <v>0</v>
      </c>
    </row>
    <row r="552" spans="1:15" s="332" customFormat="1" ht="21" customHeight="1" thickBot="1" x14ac:dyDescent="0.35">
      <c r="A552" s="639" t="s">
        <v>605</v>
      </c>
      <c r="B552" s="537"/>
      <c r="C552" s="537"/>
      <c r="D552" s="537"/>
      <c r="E552" s="537"/>
      <c r="F552" s="538"/>
      <c r="G552" s="389">
        <v>10000</v>
      </c>
      <c r="H552" s="389">
        <v>0</v>
      </c>
      <c r="I552" s="389">
        <v>0</v>
      </c>
      <c r="J552" s="389">
        <v>0</v>
      </c>
      <c r="K552" s="429">
        <v>0</v>
      </c>
      <c r="L552" s="565"/>
      <c r="M552" s="427"/>
      <c r="N552" s="430"/>
      <c r="O552" s="431">
        <v>0</v>
      </c>
    </row>
    <row r="553" spans="1:15" s="332" customFormat="1" ht="21" customHeight="1" thickBot="1" x14ac:dyDescent="0.35">
      <c r="A553" s="639" t="s">
        <v>660</v>
      </c>
      <c r="B553" s="537"/>
      <c r="C553" s="537"/>
      <c r="D553" s="537"/>
      <c r="E553" s="537"/>
      <c r="F553" s="538"/>
      <c r="G553" s="389">
        <v>10000</v>
      </c>
      <c r="H553" s="389">
        <v>0</v>
      </c>
      <c r="I553" s="389">
        <v>0</v>
      </c>
      <c r="J553" s="389">
        <v>0</v>
      </c>
      <c r="K553" s="429">
        <v>0</v>
      </c>
      <c r="L553" s="565"/>
      <c r="M553" s="427"/>
      <c r="N553" s="430"/>
      <c r="O553" s="431">
        <v>0</v>
      </c>
    </row>
    <row r="554" spans="1:15" s="516" customFormat="1" ht="19.5" x14ac:dyDescent="0.3">
      <c r="A554" s="544" t="s">
        <v>661</v>
      </c>
      <c r="B554" s="545"/>
      <c r="C554" s="545"/>
      <c r="D554" s="545"/>
      <c r="E554" s="545"/>
      <c r="F554" s="545"/>
      <c r="G554" s="546">
        <v>10000</v>
      </c>
      <c r="H554" s="546">
        <v>5980</v>
      </c>
      <c r="I554" s="546">
        <v>10000</v>
      </c>
      <c r="J554" s="546">
        <v>24700</v>
      </c>
      <c r="K554" s="547" t="s">
        <v>497</v>
      </c>
      <c r="L554" s="547"/>
      <c r="M554" s="640"/>
      <c r="N554" s="430"/>
      <c r="O554" s="571">
        <v>10000</v>
      </c>
    </row>
    <row r="555" spans="1:15" s="332" customFormat="1" ht="19.5" x14ac:dyDescent="0.3">
      <c r="A555" s="402"/>
      <c r="B555" s="496"/>
      <c r="C555" s="496"/>
      <c r="D555" s="496"/>
      <c r="E555" s="496"/>
      <c r="F555" s="496"/>
      <c r="G555" s="407"/>
      <c r="H555" s="407"/>
      <c r="I555" s="407"/>
      <c r="J555" s="407"/>
      <c r="K555" s="452"/>
      <c r="L555" s="452"/>
      <c r="M555" s="475"/>
      <c r="N555" s="476"/>
      <c r="O555" s="477"/>
    </row>
    <row r="556" spans="1:15" s="332" customFormat="1" ht="23.25" customHeight="1" x14ac:dyDescent="0.3">
      <c r="A556" s="402"/>
      <c r="B556" s="496"/>
      <c r="C556" s="496"/>
      <c r="D556" s="496"/>
      <c r="E556" s="496"/>
      <c r="F556" s="496"/>
      <c r="G556" s="407"/>
      <c r="H556" s="407"/>
      <c r="I556" s="407"/>
      <c r="J556" s="407"/>
      <c r="K556" s="452"/>
      <c r="L556" s="452"/>
      <c r="M556" s="475"/>
      <c r="N556" s="476"/>
      <c r="O556" s="477"/>
    </row>
    <row r="557" spans="1:15" s="332" customFormat="1" ht="19.5" x14ac:dyDescent="0.3">
      <c r="A557" s="402">
        <v>27</v>
      </c>
      <c r="B557" s="496"/>
      <c r="C557" s="496"/>
      <c r="D557" s="496"/>
      <c r="E557" s="496"/>
      <c r="F557" s="496"/>
      <c r="G557" s="407"/>
      <c r="H557" s="407"/>
      <c r="I557" s="407"/>
      <c r="J557" s="407"/>
      <c r="K557" s="452"/>
      <c r="L557" s="452"/>
      <c r="M557" s="339"/>
    </row>
    <row r="558" spans="1:15" s="332" customFormat="1" ht="19.5" x14ac:dyDescent="0.3">
      <c r="A558" s="478"/>
      <c r="B558" s="479"/>
      <c r="C558" s="479"/>
      <c r="D558" s="479"/>
      <c r="E558" s="479"/>
      <c r="F558" s="480"/>
      <c r="G558" s="343" t="s">
        <v>536</v>
      </c>
      <c r="H558" s="343"/>
      <c r="I558" s="343"/>
      <c r="J558" s="343"/>
      <c r="K558" s="344"/>
      <c r="L558" s="345" t="s">
        <v>431</v>
      </c>
      <c r="M558" s="345"/>
      <c r="N558" s="345"/>
      <c r="O558" s="345"/>
    </row>
    <row r="559" spans="1:15" s="332" customFormat="1" ht="23.25" customHeight="1" x14ac:dyDescent="0.3">
      <c r="A559" s="481"/>
      <c r="B559" s="482"/>
      <c r="C559" s="482"/>
      <c r="D559" s="482"/>
      <c r="E559" s="482"/>
      <c r="F559" s="641"/>
      <c r="G559" s="349" t="s">
        <v>432</v>
      </c>
      <c r="H559" s="642" t="s">
        <v>433</v>
      </c>
      <c r="I559" s="349" t="s">
        <v>434</v>
      </c>
      <c r="J559" s="642" t="s">
        <v>435</v>
      </c>
      <c r="K559" s="345" t="s">
        <v>537</v>
      </c>
      <c r="L559" s="345"/>
      <c r="M559" s="643" t="s">
        <v>436</v>
      </c>
      <c r="N559" s="351"/>
      <c r="O559" s="349" t="s">
        <v>437</v>
      </c>
    </row>
    <row r="560" spans="1:15" s="332" customFormat="1" ht="19.5" x14ac:dyDescent="0.3">
      <c r="A560" s="644" t="s">
        <v>383</v>
      </c>
      <c r="B560" s="645"/>
      <c r="C560" s="645"/>
      <c r="D560" s="645"/>
      <c r="E560" s="645"/>
      <c r="F560" s="646"/>
      <c r="G560" s="647"/>
      <c r="H560" s="648"/>
      <c r="I560" s="647"/>
      <c r="J560" s="648"/>
      <c r="K560" s="649"/>
      <c r="L560" s="650"/>
      <c r="M560" s="427"/>
      <c r="N560" s="430"/>
      <c r="O560" s="651"/>
    </row>
    <row r="561" spans="1:15" s="332" customFormat="1" ht="19.5" x14ac:dyDescent="0.3">
      <c r="A561" s="652"/>
      <c r="B561" s="498" t="s">
        <v>94</v>
      </c>
      <c r="C561" s="498"/>
      <c r="D561" s="498"/>
      <c r="E561" s="498"/>
      <c r="F561" s="653"/>
      <c r="G561" s="654"/>
      <c r="H561" s="408"/>
      <c r="I561" s="654"/>
      <c r="J561" s="408"/>
      <c r="K561" s="655"/>
      <c r="L561" s="656"/>
      <c r="M561" s="539"/>
      <c r="N561" s="657"/>
      <c r="O561" s="551"/>
    </row>
    <row r="562" spans="1:15" s="332" customFormat="1" ht="19.5" x14ac:dyDescent="0.3">
      <c r="A562" s="658"/>
      <c r="B562" s="659" t="s">
        <v>561</v>
      </c>
      <c r="C562" s="659"/>
      <c r="D562" s="659"/>
      <c r="E562" s="659"/>
      <c r="F562" s="660"/>
      <c r="G562" s="647"/>
      <c r="H562" s="648"/>
      <c r="I562" s="647"/>
      <c r="J562" s="648"/>
      <c r="K562" s="649"/>
      <c r="L562" s="650"/>
      <c r="M562" s="427"/>
      <c r="N562" s="430"/>
      <c r="O562" s="651"/>
    </row>
    <row r="563" spans="1:15" s="332" customFormat="1" ht="36.75" customHeight="1" x14ac:dyDescent="0.3">
      <c r="A563" s="652"/>
      <c r="B563" s="384"/>
      <c r="C563" s="661" t="s">
        <v>564</v>
      </c>
      <c r="D563" s="661"/>
      <c r="E563" s="661"/>
      <c r="F563" s="662"/>
      <c r="G563" s="663">
        <v>50000</v>
      </c>
      <c r="H563" s="386">
        <v>0</v>
      </c>
      <c r="I563" s="663">
        <v>25000</v>
      </c>
      <c r="J563" s="386">
        <v>74500</v>
      </c>
      <c r="K563" s="664">
        <v>30000</v>
      </c>
      <c r="L563" s="665"/>
      <c r="M563" s="539">
        <v>-66.67</v>
      </c>
      <c r="N563" s="666" t="s">
        <v>440</v>
      </c>
      <c r="O563" s="667">
        <v>10000</v>
      </c>
    </row>
    <row r="564" spans="1:15" s="332" customFormat="1" ht="19.5" x14ac:dyDescent="0.3">
      <c r="A564" s="668" t="s">
        <v>566</v>
      </c>
      <c r="B564" s="669"/>
      <c r="C564" s="669"/>
      <c r="D564" s="669"/>
      <c r="E564" s="669"/>
      <c r="F564" s="670"/>
      <c r="G564" s="671">
        <v>50000</v>
      </c>
      <c r="H564" s="672">
        <v>0</v>
      </c>
      <c r="I564" s="671">
        <v>25000</v>
      </c>
      <c r="J564" s="672">
        <v>74500</v>
      </c>
      <c r="K564" s="673">
        <v>30000</v>
      </c>
      <c r="L564" s="674"/>
      <c r="M564" s="427"/>
      <c r="N564" s="430"/>
      <c r="O564" s="675">
        <v>10000</v>
      </c>
    </row>
    <row r="565" spans="1:15" s="332" customFormat="1" ht="19.5" x14ac:dyDescent="0.3">
      <c r="A565" s="598" t="s">
        <v>584</v>
      </c>
      <c r="B565" s="598"/>
      <c r="C565" s="598"/>
      <c r="D565" s="598"/>
      <c r="E565" s="598"/>
      <c r="F565" s="676"/>
      <c r="G565" s="677">
        <v>50000</v>
      </c>
      <c r="H565" s="407">
        <v>0</v>
      </c>
      <c r="I565" s="677">
        <v>25000</v>
      </c>
      <c r="J565" s="407">
        <v>74500</v>
      </c>
      <c r="K565" s="678">
        <v>30000</v>
      </c>
      <c r="L565" s="679"/>
      <c r="M565" s="539"/>
      <c r="N565" s="657"/>
      <c r="O565" s="680">
        <v>10000</v>
      </c>
    </row>
    <row r="566" spans="1:15" s="516" customFormat="1" ht="19.5" x14ac:dyDescent="0.3">
      <c r="A566" s="681" t="s">
        <v>662</v>
      </c>
      <c r="B566" s="682"/>
      <c r="C566" s="682"/>
      <c r="D566" s="682"/>
      <c r="E566" s="682"/>
      <c r="F566" s="683"/>
      <c r="G566" s="684">
        <v>50000</v>
      </c>
      <c r="H566" s="685">
        <v>0</v>
      </c>
      <c r="I566" s="684">
        <v>25000</v>
      </c>
      <c r="J566" s="685">
        <v>74500</v>
      </c>
      <c r="K566" s="686">
        <v>30000</v>
      </c>
      <c r="L566" s="687"/>
      <c r="M566" s="427"/>
      <c r="N566" s="430"/>
      <c r="O566" s="688">
        <v>10000</v>
      </c>
    </row>
    <row r="567" spans="1:15" s="522" customFormat="1" ht="19.5" x14ac:dyDescent="0.3">
      <c r="A567" s="689" t="s">
        <v>663</v>
      </c>
      <c r="B567" s="690"/>
      <c r="C567" s="690"/>
      <c r="D567" s="690"/>
      <c r="E567" s="690"/>
      <c r="F567" s="691"/>
      <c r="G567" s="692">
        <v>60000</v>
      </c>
      <c r="H567" s="693">
        <v>5980</v>
      </c>
      <c r="I567" s="692">
        <v>35000</v>
      </c>
      <c r="J567" s="693">
        <v>74500</v>
      </c>
      <c r="K567" s="689">
        <v>40000</v>
      </c>
      <c r="L567" s="694"/>
      <c r="M567" s="427"/>
      <c r="N567" s="430"/>
      <c r="O567" s="695">
        <v>20000</v>
      </c>
    </row>
    <row r="568" spans="1:15" s="332" customFormat="1" ht="19.5" x14ac:dyDescent="0.3">
      <c r="A568" s="696" t="s">
        <v>386</v>
      </c>
      <c r="B568" s="697"/>
      <c r="C568" s="697"/>
      <c r="D568" s="697"/>
      <c r="E568" s="697"/>
      <c r="F568" s="698"/>
      <c r="G568" s="647"/>
      <c r="H568" s="648"/>
      <c r="I568" s="647"/>
      <c r="J568" s="648"/>
      <c r="K568" s="649"/>
      <c r="L568" s="650"/>
      <c r="M568" s="427"/>
      <c r="N568" s="430"/>
      <c r="O568" s="651"/>
    </row>
    <row r="569" spans="1:15" s="332" customFormat="1" ht="19.5" x14ac:dyDescent="0.3">
      <c r="A569" s="699" t="s">
        <v>387</v>
      </c>
      <c r="B569" s="699"/>
      <c r="C569" s="699"/>
      <c r="D569" s="699"/>
      <c r="E569" s="699"/>
      <c r="F569" s="700"/>
      <c r="G569" s="654"/>
      <c r="H569" s="408"/>
      <c r="I569" s="654"/>
      <c r="J569" s="408"/>
      <c r="K569" s="655"/>
      <c r="L569" s="656"/>
      <c r="M569" s="539"/>
      <c r="N569" s="657"/>
      <c r="O569" s="551"/>
    </row>
    <row r="570" spans="1:15" s="332" customFormat="1" ht="19.5" x14ac:dyDescent="0.3">
      <c r="A570" s="658"/>
      <c r="B570" s="659" t="s">
        <v>94</v>
      </c>
      <c r="C570" s="659"/>
      <c r="D570" s="659"/>
      <c r="E570" s="659"/>
      <c r="F570" s="660"/>
      <c r="G570" s="647"/>
      <c r="H570" s="648"/>
      <c r="I570" s="647"/>
      <c r="J570" s="648"/>
      <c r="K570" s="649"/>
      <c r="L570" s="650"/>
      <c r="M570" s="427"/>
      <c r="N570" s="430"/>
      <c r="O570" s="651"/>
    </row>
    <row r="571" spans="1:15" s="332" customFormat="1" ht="19.5" x14ac:dyDescent="0.3">
      <c r="A571" s="652"/>
      <c r="B571" s="498" t="s">
        <v>561</v>
      </c>
      <c r="C571" s="498"/>
      <c r="D571" s="498"/>
      <c r="E571" s="498"/>
      <c r="F571" s="653"/>
      <c r="G571" s="654"/>
      <c r="H571" s="408"/>
      <c r="I571" s="654"/>
      <c r="J571" s="408"/>
      <c r="K571" s="655"/>
      <c r="L571" s="656"/>
      <c r="M571" s="539"/>
      <c r="N571" s="657"/>
      <c r="O571" s="551"/>
    </row>
    <row r="572" spans="1:15" s="332" customFormat="1" ht="20.25" customHeight="1" x14ac:dyDescent="0.3">
      <c r="A572" s="658"/>
      <c r="B572" s="701"/>
      <c r="C572" s="702" t="s">
        <v>562</v>
      </c>
      <c r="D572" s="702"/>
      <c r="E572" s="702"/>
      <c r="F572" s="703"/>
      <c r="G572" s="704">
        <v>0</v>
      </c>
      <c r="H572" s="705">
        <v>96000</v>
      </c>
      <c r="I572" s="704">
        <v>126455</v>
      </c>
      <c r="J572" s="705">
        <v>40000</v>
      </c>
      <c r="K572" s="706">
        <v>10000</v>
      </c>
      <c r="L572" s="707"/>
      <c r="M572" s="427">
        <v>0</v>
      </c>
      <c r="N572" s="708" t="s">
        <v>440</v>
      </c>
      <c r="O572" s="651">
        <v>10000</v>
      </c>
    </row>
    <row r="573" spans="1:15" s="332" customFormat="1" ht="20.25" customHeight="1" x14ac:dyDescent="0.3">
      <c r="A573" s="652"/>
      <c r="B573" s="384"/>
      <c r="C573" s="661" t="s">
        <v>565</v>
      </c>
      <c r="D573" s="661"/>
      <c r="E573" s="661"/>
      <c r="F573" s="662"/>
      <c r="G573" s="663">
        <v>0</v>
      </c>
      <c r="H573" s="386">
        <v>0</v>
      </c>
      <c r="I573" s="663">
        <v>3610</v>
      </c>
      <c r="J573" s="386">
        <v>0</v>
      </c>
      <c r="K573" s="664">
        <v>10000</v>
      </c>
      <c r="L573" s="665"/>
      <c r="M573" s="539">
        <v>0</v>
      </c>
      <c r="N573" s="666" t="s">
        <v>440</v>
      </c>
      <c r="O573" s="551">
        <v>10000</v>
      </c>
    </row>
    <row r="574" spans="1:15" s="332" customFormat="1" ht="19.5" x14ac:dyDescent="0.3">
      <c r="A574" s="668" t="s">
        <v>566</v>
      </c>
      <c r="B574" s="669"/>
      <c r="C574" s="669"/>
      <c r="D574" s="669"/>
      <c r="E574" s="669"/>
      <c r="F574" s="670"/>
      <c r="G574" s="671">
        <v>0</v>
      </c>
      <c r="H574" s="672">
        <v>96000</v>
      </c>
      <c r="I574" s="671">
        <v>130065</v>
      </c>
      <c r="J574" s="672">
        <v>40000</v>
      </c>
      <c r="K574" s="673">
        <v>20000</v>
      </c>
      <c r="L574" s="674"/>
      <c r="M574" s="427"/>
      <c r="N574" s="430"/>
      <c r="O574" s="675">
        <v>20000</v>
      </c>
    </row>
    <row r="575" spans="1:15" s="332" customFormat="1" ht="19.5" x14ac:dyDescent="0.3">
      <c r="A575" s="402"/>
      <c r="B575" s="496"/>
      <c r="C575" s="496"/>
      <c r="D575" s="496"/>
      <c r="E575" s="496"/>
      <c r="F575" s="496"/>
      <c r="G575" s="407"/>
      <c r="H575" s="407"/>
      <c r="I575" s="407"/>
      <c r="J575" s="407"/>
      <c r="K575" s="452"/>
      <c r="L575" s="452"/>
      <c r="M575" s="339"/>
    </row>
    <row r="576" spans="1:15" s="332" customFormat="1" ht="82.5" customHeight="1" x14ac:dyDescent="0.3">
      <c r="A576" s="402"/>
      <c r="B576" s="496"/>
      <c r="C576" s="496"/>
      <c r="D576" s="496"/>
      <c r="E576" s="496"/>
      <c r="F576" s="496"/>
      <c r="G576" s="407"/>
      <c r="H576" s="407"/>
      <c r="I576" s="407"/>
      <c r="J576" s="407"/>
      <c r="K576" s="452"/>
      <c r="L576" s="452"/>
      <c r="M576" s="339"/>
    </row>
    <row r="577" spans="1:15" s="332" customFormat="1" ht="19.5" x14ac:dyDescent="0.3">
      <c r="A577" s="402">
        <v>28</v>
      </c>
      <c r="B577" s="496"/>
      <c r="C577" s="496"/>
      <c r="D577" s="496"/>
      <c r="E577" s="496"/>
      <c r="F577" s="496"/>
      <c r="G577" s="407"/>
      <c r="H577" s="407"/>
      <c r="I577" s="407"/>
      <c r="J577" s="407"/>
      <c r="K577" s="452"/>
      <c r="L577" s="452"/>
      <c r="M577" s="339"/>
    </row>
    <row r="578" spans="1:15" s="332" customFormat="1" ht="19.5" x14ac:dyDescent="0.3">
      <c r="A578" s="478"/>
      <c r="B578" s="479"/>
      <c r="C578" s="479"/>
      <c r="D578" s="479"/>
      <c r="E578" s="479"/>
      <c r="F578" s="480"/>
      <c r="G578" s="343" t="s">
        <v>536</v>
      </c>
      <c r="H578" s="343"/>
      <c r="I578" s="343"/>
      <c r="J578" s="343"/>
      <c r="K578" s="344"/>
      <c r="L578" s="345" t="s">
        <v>431</v>
      </c>
      <c r="M578" s="345"/>
      <c r="N578" s="345"/>
      <c r="O578" s="345"/>
    </row>
    <row r="579" spans="1:15" s="332" customFormat="1" ht="23.25" customHeight="1" x14ac:dyDescent="0.3">
      <c r="A579" s="481"/>
      <c r="B579" s="482"/>
      <c r="C579" s="482"/>
      <c r="D579" s="482"/>
      <c r="E579" s="482"/>
      <c r="F579" s="483"/>
      <c r="G579" s="349" t="s">
        <v>432</v>
      </c>
      <c r="H579" s="349" t="s">
        <v>433</v>
      </c>
      <c r="I579" s="349" t="s">
        <v>434</v>
      </c>
      <c r="J579" s="349" t="s">
        <v>435</v>
      </c>
      <c r="K579" s="345" t="s">
        <v>537</v>
      </c>
      <c r="L579" s="345"/>
      <c r="M579" s="351" t="s">
        <v>436</v>
      </c>
      <c r="N579" s="351"/>
      <c r="O579" s="349" t="s">
        <v>437</v>
      </c>
    </row>
    <row r="580" spans="1:15" s="332" customFormat="1" ht="19.5" customHeight="1" thickBot="1" x14ac:dyDescent="0.35">
      <c r="A580" s="417"/>
      <c r="B580" s="570" t="s">
        <v>567</v>
      </c>
      <c r="C580" s="570"/>
      <c r="D580" s="570"/>
      <c r="E580" s="570"/>
      <c r="F580" s="570"/>
      <c r="G580" s="355"/>
      <c r="H580" s="355"/>
      <c r="I580" s="355"/>
      <c r="J580" s="355"/>
      <c r="K580" s="458"/>
      <c r="L580" s="458"/>
      <c r="M580" s="423"/>
      <c r="N580" s="444"/>
      <c r="O580" s="425"/>
    </row>
    <row r="581" spans="1:15" s="332" customFormat="1" ht="20.25" customHeight="1" thickBot="1" x14ac:dyDescent="0.35">
      <c r="A581" s="366"/>
      <c r="B581" s="468"/>
      <c r="C581" s="469" t="s">
        <v>569</v>
      </c>
      <c r="D581" s="469"/>
      <c r="E581" s="469"/>
      <c r="F581" s="469"/>
      <c r="G581" s="377">
        <v>0</v>
      </c>
      <c r="H581" s="377">
        <v>0</v>
      </c>
      <c r="I581" s="377">
        <v>10700</v>
      </c>
      <c r="J581" s="377">
        <v>16530</v>
      </c>
      <c r="K581" s="378">
        <v>20000</v>
      </c>
      <c r="L581" s="378"/>
      <c r="M581" s="427">
        <v>0</v>
      </c>
      <c r="N581" s="379" t="s">
        <v>440</v>
      </c>
      <c r="O581" s="428">
        <v>20000</v>
      </c>
    </row>
    <row r="582" spans="1:15" s="332" customFormat="1" ht="18.75" customHeight="1" thickBot="1" x14ac:dyDescent="0.35">
      <c r="A582" s="366"/>
      <c r="B582" s="468"/>
      <c r="C582" s="469" t="s">
        <v>571</v>
      </c>
      <c r="D582" s="469"/>
      <c r="E582" s="469"/>
      <c r="F582" s="469"/>
      <c r="G582" s="377">
        <v>95864</v>
      </c>
      <c r="H582" s="377">
        <v>73574</v>
      </c>
      <c r="I582" s="377">
        <v>143673</v>
      </c>
      <c r="J582" s="377">
        <v>106862</v>
      </c>
      <c r="K582" s="378">
        <v>120000</v>
      </c>
      <c r="L582" s="378"/>
      <c r="M582" s="427">
        <v>0</v>
      </c>
      <c r="N582" s="379" t="s">
        <v>440</v>
      </c>
      <c r="O582" s="428">
        <v>120000</v>
      </c>
    </row>
    <row r="583" spans="1:15" s="332" customFormat="1" ht="21.75" customHeight="1" thickBot="1" x14ac:dyDescent="0.35">
      <c r="A583" s="366"/>
      <c r="B583" s="468"/>
      <c r="C583" s="490" t="s">
        <v>630</v>
      </c>
      <c r="D583" s="490"/>
      <c r="E583" s="490"/>
      <c r="F583" s="491"/>
      <c r="G583" s="377">
        <v>0</v>
      </c>
      <c r="H583" s="377">
        <v>0</v>
      </c>
      <c r="I583" s="377">
        <v>0</v>
      </c>
      <c r="J583" s="377">
        <v>0</v>
      </c>
      <c r="K583" s="566"/>
      <c r="L583" s="566">
        <v>80000</v>
      </c>
      <c r="M583" s="427">
        <v>-50</v>
      </c>
      <c r="N583" s="379" t="s">
        <v>440</v>
      </c>
      <c r="O583" s="428">
        <v>40000</v>
      </c>
    </row>
    <row r="584" spans="1:15" s="332" customFormat="1" ht="20.25" thickBot="1" x14ac:dyDescent="0.35">
      <c r="A584" s="486" t="s">
        <v>577</v>
      </c>
      <c r="B584" s="487"/>
      <c r="C584" s="487"/>
      <c r="D584" s="487"/>
      <c r="E584" s="487"/>
      <c r="F584" s="487"/>
      <c r="G584" s="389">
        <v>95864</v>
      </c>
      <c r="H584" s="389">
        <v>73574</v>
      </c>
      <c r="I584" s="389">
        <v>154373</v>
      </c>
      <c r="J584" s="389">
        <v>123392</v>
      </c>
      <c r="K584" s="390">
        <v>220000</v>
      </c>
      <c r="L584" s="390"/>
      <c r="M584" s="427"/>
      <c r="N584" s="430"/>
      <c r="O584" s="431">
        <v>180000</v>
      </c>
    </row>
    <row r="585" spans="1:15" s="332" customFormat="1" ht="20.25" thickBot="1" x14ac:dyDescent="0.35">
      <c r="A585" s="366"/>
      <c r="B585" s="467" t="s">
        <v>578</v>
      </c>
      <c r="C585" s="467"/>
      <c r="D585" s="467"/>
      <c r="E585" s="467"/>
      <c r="F585" s="467"/>
      <c r="G585" s="368"/>
      <c r="H585" s="368"/>
      <c r="I585" s="368"/>
      <c r="J585" s="368"/>
      <c r="K585" s="392"/>
      <c r="L585" s="392"/>
      <c r="M585" s="427"/>
      <c r="N585" s="430"/>
      <c r="O585" s="428"/>
    </row>
    <row r="586" spans="1:15" s="332" customFormat="1" ht="18.75" customHeight="1" thickBot="1" x14ac:dyDescent="0.35">
      <c r="A586" s="366"/>
      <c r="B586" s="468"/>
      <c r="C586" s="469" t="s">
        <v>579</v>
      </c>
      <c r="D586" s="469"/>
      <c r="E586" s="469"/>
      <c r="F586" s="469"/>
      <c r="G586" s="377">
        <v>491911.94</v>
      </c>
      <c r="H586" s="377">
        <v>613829.59</v>
      </c>
      <c r="I586" s="377">
        <v>632039.24</v>
      </c>
      <c r="J586" s="377">
        <v>570854.01</v>
      </c>
      <c r="K586" s="378">
        <v>650000</v>
      </c>
      <c r="L586" s="378"/>
      <c r="M586" s="427">
        <v>0</v>
      </c>
      <c r="N586" s="379" t="s">
        <v>440</v>
      </c>
      <c r="O586" s="428">
        <v>650000</v>
      </c>
    </row>
    <row r="587" spans="1:15" s="332" customFormat="1" ht="20.25" thickBot="1" x14ac:dyDescent="0.35">
      <c r="A587" s="486" t="s">
        <v>583</v>
      </c>
      <c r="B587" s="487"/>
      <c r="C587" s="487"/>
      <c r="D587" s="487"/>
      <c r="E587" s="487"/>
      <c r="F587" s="487"/>
      <c r="G587" s="389">
        <v>491911.94</v>
      </c>
      <c r="H587" s="389">
        <v>613829.59</v>
      </c>
      <c r="I587" s="389">
        <v>632039.24</v>
      </c>
      <c r="J587" s="389">
        <v>570854.01</v>
      </c>
      <c r="K587" s="390">
        <v>650000</v>
      </c>
      <c r="L587" s="390"/>
      <c r="M587" s="427"/>
      <c r="N587" s="430"/>
      <c r="O587" s="431">
        <v>650000</v>
      </c>
    </row>
    <row r="588" spans="1:15" s="332" customFormat="1" ht="20.25" thickBot="1" x14ac:dyDescent="0.35">
      <c r="A588" s="709" t="s">
        <v>584</v>
      </c>
      <c r="B588" s="710"/>
      <c r="C588" s="710"/>
      <c r="D588" s="710"/>
      <c r="E588" s="710"/>
      <c r="F588" s="710"/>
      <c r="G588" s="711">
        <v>587775.93999999994</v>
      </c>
      <c r="H588" s="711">
        <v>783403.59</v>
      </c>
      <c r="I588" s="711">
        <v>916477.24</v>
      </c>
      <c r="J588" s="711">
        <v>734246.01</v>
      </c>
      <c r="K588" s="712">
        <v>890000</v>
      </c>
      <c r="L588" s="712"/>
      <c r="M588" s="427"/>
      <c r="N588" s="430"/>
      <c r="O588" s="431">
        <v>850000</v>
      </c>
    </row>
    <row r="589" spans="1:15" s="332" customFormat="1" ht="20.25" thickBot="1" x14ac:dyDescent="0.35">
      <c r="A589" s="417"/>
      <c r="B589" s="570" t="s">
        <v>148</v>
      </c>
      <c r="C589" s="570"/>
      <c r="D589" s="570"/>
      <c r="E589" s="570"/>
      <c r="F589" s="570"/>
      <c r="G589" s="355"/>
      <c r="H589" s="355"/>
      <c r="I589" s="355"/>
      <c r="J589" s="355"/>
      <c r="K589" s="458"/>
      <c r="L589" s="458"/>
      <c r="M589" s="427"/>
      <c r="N589" s="430"/>
      <c r="O589" s="428"/>
    </row>
    <row r="590" spans="1:15" s="332" customFormat="1" ht="20.25" thickBot="1" x14ac:dyDescent="0.35">
      <c r="A590" s="366"/>
      <c r="B590" s="467" t="s">
        <v>585</v>
      </c>
      <c r="C590" s="467"/>
      <c r="D590" s="467"/>
      <c r="E590" s="467"/>
      <c r="F590" s="467"/>
      <c r="G590" s="368"/>
      <c r="H590" s="368"/>
      <c r="I590" s="368"/>
      <c r="J590" s="368"/>
      <c r="K590" s="392"/>
      <c r="L590" s="392"/>
      <c r="M590" s="427"/>
      <c r="N590" s="430"/>
      <c r="O590" s="428"/>
    </row>
    <row r="591" spans="1:15" s="332" customFormat="1" ht="18.75" customHeight="1" thickBot="1" x14ac:dyDescent="0.35">
      <c r="A591" s="366"/>
      <c r="B591" s="468"/>
      <c r="C591" s="469" t="s">
        <v>631</v>
      </c>
      <c r="D591" s="469"/>
      <c r="E591" s="469"/>
      <c r="F591" s="469"/>
      <c r="G591" s="377">
        <v>30000</v>
      </c>
      <c r="H591" s="377">
        <v>99500</v>
      </c>
      <c r="I591" s="377">
        <v>59500</v>
      </c>
      <c r="J591" s="377">
        <v>81300</v>
      </c>
      <c r="K591" s="553">
        <v>153000</v>
      </c>
      <c r="L591" s="553"/>
      <c r="M591" s="427">
        <v>-7.19</v>
      </c>
      <c r="N591" s="379" t="s">
        <v>440</v>
      </c>
      <c r="O591" s="428">
        <v>142000</v>
      </c>
    </row>
    <row r="592" spans="1:15" s="332" customFormat="1" ht="18.75" customHeight="1" thickBot="1" x14ac:dyDescent="0.35">
      <c r="A592" s="366"/>
      <c r="B592" s="468"/>
      <c r="C592" s="490" t="s">
        <v>638</v>
      </c>
      <c r="D592" s="490"/>
      <c r="E592" s="490"/>
      <c r="F592" s="491"/>
      <c r="G592" s="377">
        <v>0</v>
      </c>
      <c r="H592" s="377">
        <v>0</v>
      </c>
      <c r="I592" s="377">
        <v>0</v>
      </c>
      <c r="J592" s="377">
        <v>0</v>
      </c>
      <c r="K592" s="609"/>
      <c r="L592" s="609">
        <v>8500</v>
      </c>
      <c r="M592" s="512">
        <v>-100</v>
      </c>
      <c r="N592" s="379" t="s">
        <v>440</v>
      </c>
      <c r="O592" s="428">
        <v>0</v>
      </c>
    </row>
    <row r="593" spans="1:15" s="332" customFormat="1" ht="20.25" customHeight="1" thickBot="1" x14ac:dyDescent="0.35">
      <c r="A593" s="366"/>
      <c r="B593" s="468"/>
      <c r="C593" s="490" t="s">
        <v>588</v>
      </c>
      <c r="D593" s="490"/>
      <c r="E593" s="490"/>
      <c r="F593" s="491"/>
      <c r="G593" s="377">
        <v>0</v>
      </c>
      <c r="H593" s="377">
        <v>0</v>
      </c>
      <c r="I593" s="377">
        <v>0</v>
      </c>
      <c r="J593" s="377">
        <v>0</v>
      </c>
      <c r="K593" s="609"/>
      <c r="L593" s="609">
        <v>29000</v>
      </c>
      <c r="M593" s="594">
        <v>-100</v>
      </c>
      <c r="N593" s="379" t="s">
        <v>440</v>
      </c>
      <c r="O593" s="425">
        <v>0</v>
      </c>
    </row>
    <row r="594" spans="1:15" s="332" customFormat="1" ht="20.25" customHeight="1" thickBot="1" x14ac:dyDescent="0.35">
      <c r="A594" s="366"/>
      <c r="B594" s="468"/>
      <c r="C594" s="490" t="s">
        <v>637</v>
      </c>
      <c r="D594" s="490"/>
      <c r="E594" s="490"/>
      <c r="F594" s="491"/>
      <c r="G594" s="377">
        <v>0</v>
      </c>
      <c r="H594" s="377">
        <v>0</v>
      </c>
      <c r="I594" s="377">
        <v>0</v>
      </c>
      <c r="J594" s="377">
        <v>0</v>
      </c>
      <c r="K594" s="609"/>
      <c r="L594" s="609">
        <v>120000</v>
      </c>
      <c r="M594" s="512">
        <v>-100</v>
      </c>
      <c r="N594" s="379" t="s">
        <v>440</v>
      </c>
      <c r="O594" s="428">
        <v>0</v>
      </c>
    </row>
    <row r="595" spans="1:15" s="332" customFormat="1" ht="20.25" thickBot="1" x14ac:dyDescent="0.35">
      <c r="A595" s="486" t="s">
        <v>591</v>
      </c>
      <c r="B595" s="487"/>
      <c r="C595" s="487"/>
      <c r="D595" s="487"/>
      <c r="E595" s="487"/>
      <c r="F595" s="487"/>
      <c r="G595" s="389">
        <v>30000</v>
      </c>
      <c r="H595" s="389">
        <v>99500</v>
      </c>
      <c r="I595" s="389">
        <v>59500</v>
      </c>
      <c r="J595" s="389">
        <v>81300</v>
      </c>
      <c r="K595" s="390">
        <v>310500</v>
      </c>
      <c r="L595" s="429"/>
      <c r="M595" s="427"/>
      <c r="N595" s="651"/>
      <c r="O595" s="675">
        <v>142000</v>
      </c>
    </row>
    <row r="596" spans="1:15" s="332" customFormat="1" ht="20.25" thickBot="1" x14ac:dyDescent="0.35">
      <c r="A596" s="366"/>
      <c r="B596" s="467" t="s">
        <v>592</v>
      </c>
      <c r="C596" s="467"/>
      <c r="D596" s="467"/>
      <c r="E596" s="467"/>
      <c r="F596" s="467"/>
      <c r="G596" s="368"/>
      <c r="H596" s="368"/>
      <c r="I596" s="368"/>
      <c r="J596" s="368"/>
      <c r="K596" s="392"/>
      <c r="L596" s="432"/>
      <c r="M596" s="427"/>
      <c r="N596" s="651"/>
      <c r="O596" s="651"/>
    </row>
    <row r="597" spans="1:15" s="332" customFormat="1" ht="20.25" customHeight="1" thickBot="1" x14ac:dyDescent="0.35">
      <c r="A597" s="366"/>
      <c r="B597" s="468"/>
      <c r="C597" s="469" t="s">
        <v>643</v>
      </c>
      <c r="D597" s="469"/>
      <c r="E597" s="469"/>
      <c r="F597" s="469"/>
      <c r="G597" s="377">
        <v>0</v>
      </c>
      <c r="H597" s="377">
        <v>0</v>
      </c>
      <c r="I597" s="377">
        <v>53600</v>
      </c>
      <c r="J597" s="377">
        <v>0</v>
      </c>
      <c r="K597" s="378">
        <v>0</v>
      </c>
      <c r="L597" s="426"/>
      <c r="M597" s="427">
        <v>0</v>
      </c>
      <c r="N597" s="379" t="s">
        <v>440</v>
      </c>
      <c r="O597" s="651">
        <v>0</v>
      </c>
    </row>
    <row r="598" spans="1:15" s="332" customFormat="1" ht="23.25" customHeight="1" thickBot="1" x14ac:dyDescent="0.35">
      <c r="A598" s="488"/>
      <c r="B598" s="489"/>
      <c r="C598" s="490" t="s">
        <v>595</v>
      </c>
      <c r="D598" s="490"/>
      <c r="E598" s="490"/>
      <c r="F598" s="491"/>
      <c r="G598" s="492">
        <v>0</v>
      </c>
      <c r="H598" s="492">
        <v>0</v>
      </c>
      <c r="I598" s="492">
        <v>302640</v>
      </c>
      <c r="J598" s="492">
        <v>0</v>
      </c>
      <c r="K598" s="493"/>
      <c r="L598" s="713">
        <v>0</v>
      </c>
      <c r="M598" s="427">
        <v>0</v>
      </c>
      <c r="N598" s="379" t="s">
        <v>440</v>
      </c>
      <c r="O598" s="651">
        <v>0</v>
      </c>
    </row>
    <row r="599" spans="1:15" s="332" customFormat="1" ht="19.5" x14ac:dyDescent="0.3">
      <c r="A599" s="494" t="s">
        <v>596</v>
      </c>
      <c r="B599" s="495"/>
      <c r="C599" s="495"/>
      <c r="D599" s="495"/>
      <c r="E599" s="495"/>
      <c r="F599" s="495"/>
      <c r="G599" s="436">
        <v>0</v>
      </c>
      <c r="H599" s="436">
        <v>0</v>
      </c>
      <c r="I599" s="436">
        <v>355640</v>
      </c>
      <c r="J599" s="436">
        <v>0</v>
      </c>
      <c r="K599" s="437">
        <v>0</v>
      </c>
      <c r="L599" s="438"/>
      <c r="M599" s="427"/>
      <c r="N599" s="651"/>
      <c r="O599" s="675">
        <v>0</v>
      </c>
    </row>
    <row r="600" spans="1:15" s="332" customFormat="1" ht="19.5" x14ac:dyDescent="0.3">
      <c r="A600" s="668" t="s">
        <v>597</v>
      </c>
      <c r="B600" s="669"/>
      <c r="C600" s="669"/>
      <c r="D600" s="669"/>
      <c r="E600" s="669"/>
      <c r="F600" s="669"/>
      <c r="G600" s="714">
        <v>30000</v>
      </c>
      <c r="H600" s="714">
        <v>99500</v>
      </c>
      <c r="I600" s="714">
        <v>415140</v>
      </c>
      <c r="J600" s="714">
        <v>81300</v>
      </c>
      <c r="K600" s="715">
        <v>310500</v>
      </c>
      <c r="L600" s="716"/>
      <c r="M600" s="427"/>
      <c r="N600" s="651"/>
      <c r="O600" s="431">
        <v>142000</v>
      </c>
    </row>
    <row r="601" spans="1:15" s="332" customFormat="1" ht="19.5" x14ac:dyDescent="0.3">
      <c r="A601" s="402">
        <v>29</v>
      </c>
      <c r="B601" s="496"/>
      <c r="C601" s="496"/>
      <c r="D601" s="496"/>
      <c r="E601" s="496"/>
      <c r="F601" s="496"/>
      <c r="G601" s="407"/>
      <c r="H601" s="407"/>
      <c r="I601" s="407"/>
      <c r="J601" s="407"/>
      <c r="K601" s="452"/>
      <c r="L601" s="452"/>
      <c r="M601" s="339"/>
    </row>
    <row r="602" spans="1:15" s="332" customFormat="1" ht="19.5" x14ac:dyDescent="0.3">
      <c r="A602" s="478"/>
      <c r="B602" s="479"/>
      <c r="C602" s="479"/>
      <c r="D602" s="479"/>
      <c r="E602" s="479"/>
      <c r="F602" s="480"/>
      <c r="G602" s="343" t="s">
        <v>536</v>
      </c>
      <c r="H602" s="343"/>
      <c r="I602" s="343"/>
      <c r="J602" s="343"/>
      <c r="K602" s="344"/>
      <c r="L602" s="345" t="s">
        <v>431</v>
      </c>
      <c r="M602" s="345"/>
      <c r="N602" s="345"/>
      <c r="O602" s="345"/>
    </row>
    <row r="603" spans="1:15" s="332" customFormat="1" ht="23.25" customHeight="1" x14ac:dyDescent="0.3">
      <c r="A603" s="481"/>
      <c r="B603" s="482"/>
      <c r="C603" s="482"/>
      <c r="D603" s="482"/>
      <c r="E603" s="482"/>
      <c r="F603" s="641"/>
      <c r="G603" s="349" t="s">
        <v>432</v>
      </c>
      <c r="H603" s="642" t="s">
        <v>433</v>
      </c>
      <c r="I603" s="349" t="s">
        <v>434</v>
      </c>
      <c r="J603" s="349" t="s">
        <v>435</v>
      </c>
      <c r="K603" s="345" t="s">
        <v>537</v>
      </c>
      <c r="L603" s="345"/>
      <c r="M603" s="643" t="s">
        <v>436</v>
      </c>
      <c r="N603" s="717"/>
      <c r="O603" s="349" t="s">
        <v>437</v>
      </c>
    </row>
    <row r="604" spans="1:15" s="516" customFormat="1" ht="20.25" thickBot="1" x14ac:dyDescent="0.35">
      <c r="A604" s="613" t="s">
        <v>664</v>
      </c>
      <c r="B604" s="614"/>
      <c r="C604" s="614"/>
      <c r="D604" s="614"/>
      <c r="E604" s="614"/>
      <c r="F604" s="718"/>
      <c r="G604" s="719">
        <v>617776</v>
      </c>
      <c r="H604" s="720">
        <v>882903.59</v>
      </c>
      <c r="I604" s="719">
        <v>1331617.24</v>
      </c>
      <c r="J604" s="719">
        <f>SUM(J600,J588,)</f>
        <v>815546.01</v>
      </c>
      <c r="K604" s="721">
        <v>1200500</v>
      </c>
      <c r="L604" s="721"/>
      <c r="M604" s="722"/>
      <c r="N604" s="451"/>
      <c r="O604" s="515">
        <v>992000</v>
      </c>
    </row>
    <row r="605" spans="1:15" s="522" customFormat="1" ht="20.25" thickBot="1" x14ac:dyDescent="0.35">
      <c r="A605" s="723" t="s">
        <v>665</v>
      </c>
      <c r="B605" s="724"/>
      <c r="C605" s="724"/>
      <c r="D605" s="724"/>
      <c r="E605" s="724"/>
      <c r="F605" s="725"/>
      <c r="G605" s="726">
        <v>617775.93999999994</v>
      </c>
      <c r="H605" s="727">
        <v>882903.59</v>
      </c>
      <c r="I605" s="726">
        <v>1331617.24</v>
      </c>
      <c r="J605" s="726">
        <v>815546.01</v>
      </c>
      <c r="K605" s="728">
        <v>1200500</v>
      </c>
      <c r="L605" s="729"/>
      <c r="M605" s="730"/>
      <c r="N605" s="454"/>
      <c r="O605" s="521">
        <v>992000</v>
      </c>
    </row>
    <row r="606" spans="1:15" s="332" customFormat="1" ht="20.25" thickBot="1" x14ac:dyDescent="0.35">
      <c r="A606" s="524" t="s">
        <v>405</v>
      </c>
      <c r="B606" s="525"/>
      <c r="C606" s="525"/>
      <c r="D606" s="525"/>
      <c r="E606" s="525"/>
      <c r="F606" s="731"/>
      <c r="G606" s="732"/>
      <c r="H606" s="733"/>
      <c r="I606" s="732"/>
      <c r="J606" s="732"/>
      <c r="K606" s="734"/>
      <c r="L606" s="735"/>
      <c r="M606" s="730"/>
      <c r="N606" s="454"/>
      <c r="O606" s="428"/>
    </row>
    <row r="607" spans="1:15" s="332" customFormat="1" ht="21" customHeight="1" thickBot="1" x14ac:dyDescent="0.35">
      <c r="A607" s="465" t="s">
        <v>406</v>
      </c>
      <c r="B607" s="466"/>
      <c r="C607" s="466"/>
      <c r="D607" s="466"/>
      <c r="E607" s="466"/>
      <c r="F607" s="736"/>
      <c r="G607" s="732"/>
      <c r="H607" s="733"/>
      <c r="I607" s="732"/>
      <c r="J607" s="732"/>
      <c r="K607" s="595"/>
      <c r="L607" s="737"/>
      <c r="M607" s="730"/>
      <c r="N607" s="454"/>
      <c r="O607" s="428"/>
    </row>
    <row r="608" spans="1:15" s="332" customFormat="1" ht="21" customHeight="1" thickBot="1" x14ac:dyDescent="0.35">
      <c r="A608" s="366"/>
      <c r="B608" s="467" t="s">
        <v>406</v>
      </c>
      <c r="C608" s="467"/>
      <c r="D608" s="467"/>
      <c r="E608" s="467"/>
      <c r="F608" s="738"/>
      <c r="G608" s="739"/>
      <c r="H608" s="740"/>
      <c r="I608" s="739"/>
      <c r="J608" s="739"/>
      <c r="K608" s="741"/>
      <c r="L608" s="742"/>
      <c r="M608" s="730"/>
      <c r="N608" s="454"/>
      <c r="O608" s="428"/>
    </row>
    <row r="609" spans="1:15" s="332" customFormat="1" ht="20.25" customHeight="1" thickBot="1" x14ac:dyDescent="0.35">
      <c r="A609" s="366"/>
      <c r="B609" s="467" t="s">
        <v>406</v>
      </c>
      <c r="C609" s="467"/>
      <c r="D609" s="467"/>
      <c r="E609" s="467"/>
      <c r="F609" s="738"/>
      <c r="G609" s="739"/>
      <c r="H609" s="740"/>
      <c r="I609" s="739"/>
      <c r="J609" s="739"/>
      <c r="K609" s="741"/>
      <c r="L609" s="742"/>
      <c r="M609" s="730"/>
      <c r="N609" s="454"/>
      <c r="O609" s="428"/>
    </row>
    <row r="610" spans="1:15" s="332" customFormat="1" ht="19.5" customHeight="1" thickBot="1" x14ac:dyDescent="0.35">
      <c r="A610" s="366"/>
      <c r="B610" s="468"/>
      <c r="C610" s="469" t="s">
        <v>666</v>
      </c>
      <c r="D610" s="469"/>
      <c r="E610" s="469"/>
      <c r="F610" s="743"/>
      <c r="G610" s="744">
        <v>0</v>
      </c>
      <c r="H610" s="745">
        <v>0</v>
      </c>
      <c r="I610" s="744">
        <v>0</v>
      </c>
      <c r="J610" s="744">
        <v>1860836.69</v>
      </c>
      <c r="K610" s="746">
        <v>1917000</v>
      </c>
      <c r="L610" s="747"/>
      <c r="M610" s="730">
        <v>3.29</v>
      </c>
      <c r="N610" s="748" t="s">
        <v>440</v>
      </c>
      <c r="O610" s="428">
        <v>1980000</v>
      </c>
    </row>
    <row r="611" spans="1:15" s="332" customFormat="1" ht="19.5" customHeight="1" thickBot="1" x14ac:dyDescent="0.35">
      <c r="A611" s="366"/>
      <c r="B611" s="468"/>
      <c r="C611" s="469" t="s">
        <v>667</v>
      </c>
      <c r="D611" s="469"/>
      <c r="E611" s="469"/>
      <c r="F611" s="743"/>
      <c r="G611" s="744">
        <v>0</v>
      </c>
      <c r="H611" s="745">
        <v>0</v>
      </c>
      <c r="I611" s="744">
        <v>228626.4</v>
      </c>
      <c r="J611" s="744">
        <v>639972.18999999994</v>
      </c>
      <c r="K611" s="746">
        <v>585000</v>
      </c>
      <c r="L611" s="747"/>
      <c r="M611" s="730">
        <v>10.6</v>
      </c>
      <c r="N611" s="748" t="s">
        <v>440</v>
      </c>
      <c r="O611" s="428">
        <v>647000</v>
      </c>
    </row>
    <row r="612" spans="1:15" s="332" customFormat="1" ht="20.25" customHeight="1" thickBot="1" x14ac:dyDescent="0.35">
      <c r="A612" s="366"/>
      <c r="B612" s="468"/>
      <c r="C612" s="469" t="s">
        <v>668</v>
      </c>
      <c r="D612" s="469"/>
      <c r="E612" s="469"/>
      <c r="F612" s="743"/>
      <c r="G612" s="744">
        <v>166184</v>
      </c>
      <c r="H612" s="745">
        <v>121341</v>
      </c>
      <c r="I612" s="744">
        <v>137950</v>
      </c>
      <c r="J612" s="744">
        <v>159213</v>
      </c>
      <c r="K612" s="746">
        <v>221000</v>
      </c>
      <c r="L612" s="747"/>
      <c r="M612" s="730">
        <v>4.07</v>
      </c>
      <c r="N612" s="748" t="s">
        <v>440</v>
      </c>
      <c r="O612" s="428">
        <v>230000</v>
      </c>
    </row>
    <row r="613" spans="1:15" s="332" customFormat="1" ht="22.5" customHeight="1" thickBot="1" x14ac:dyDescent="0.35">
      <c r="A613" s="366"/>
      <c r="B613" s="468"/>
      <c r="C613" s="490" t="s">
        <v>669</v>
      </c>
      <c r="D613" s="490"/>
      <c r="E613" s="490"/>
      <c r="F613" s="490"/>
      <c r="G613" s="744">
        <v>0</v>
      </c>
      <c r="H613" s="745">
        <v>0</v>
      </c>
      <c r="I613" s="744">
        <v>0</v>
      </c>
      <c r="J613" s="744">
        <v>0</v>
      </c>
      <c r="K613" s="749"/>
      <c r="L613" s="750">
        <v>10388400</v>
      </c>
      <c r="M613" s="730">
        <v>1.57</v>
      </c>
      <c r="N613" s="748" t="s">
        <v>440</v>
      </c>
      <c r="O613" s="428">
        <v>10552000</v>
      </c>
    </row>
    <row r="614" spans="1:15" s="332" customFormat="1" ht="20.25" customHeight="1" thickBot="1" x14ac:dyDescent="0.35">
      <c r="A614" s="366"/>
      <c r="B614" s="468"/>
      <c r="C614" s="490" t="s">
        <v>670</v>
      </c>
      <c r="D614" s="490"/>
      <c r="E614" s="490"/>
      <c r="F614" s="490"/>
      <c r="G614" s="744">
        <v>0</v>
      </c>
      <c r="H614" s="745">
        <v>0</v>
      </c>
      <c r="I614" s="744">
        <v>0</v>
      </c>
      <c r="J614" s="744">
        <v>0</v>
      </c>
      <c r="K614" s="749"/>
      <c r="L614" s="750">
        <v>1940000</v>
      </c>
      <c r="M614" s="730">
        <v>5.67</v>
      </c>
      <c r="N614" s="748" t="s">
        <v>440</v>
      </c>
      <c r="O614" s="428">
        <v>2050000</v>
      </c>
    </row>
    <row r="615" spans="1:15" s="332" customFormat="1" ht="21" customHeight="1" thickBot="1" x14ac:dyDescent="0.35">
      <c r="A615" s="366"/>
      <c r="B615" s="468"/>
      <c r="C615" s="469" t="s">
        <v>671</v>
      </c>
      <c r="D615" s="469"/>
      <c r="E615" s="469"/>
      <c r="F615" s="743"/>
      <c r="G615" s="744">
        <v>83000</v>
      </c>
      <c r="H615" s="745">
        <v>89500</v>
      </c>
      <c r="I615" s="744">
        <v>97000</v>
      </c>
      <c r="J615" s="744">
        <v>100000</v>
      </c>
      <c r="K615" s="746">
        <v>120000</v>
      </c>
      <c r="L615" s="747"/>
      <c r="M615" s="730">
        <v>0</v>
      </c>
      <c r="N615" s="748" t="s">
        <v>440</v>
      </c>
      <c r="O615" s="428">
        <v>120000</v>
      </c>
    </row>
    <row r="616" spans="1:15" s="332" customFormat="1" ht="18" customHeight="1" thickBot="1" x14ac:dyDescent="0.35">
      <c r="A616" s="366"/>
      <c r="B616" s="468"/>
      <c r="C616" s="469" t="s">
        <v>672</v>
      </c>
      <c r="D616" s="469"/>
      <c r="E616" s="469"/>
      <c r="F616" s="743"/>
      <c r="G616" s="744">
        <v>278285</v>
      </c>
      <c r="H616" s="745">
        <v>178348</v>
      </c>
      <c r="I616" s="744">
        <v>232273</v>
      </c>
      <c r="J616" s="744">
        <v>83843</v>
      </c>
      <c r="K616" s="746">
        <v>180000</v>
      </c>
      <c r="L616" s="747"/>
      <c r="M616" s="730">
        <v>11.11</v>
      </c>
      <c r="N616" s="748" t="s">
        <v>440</v>
      </c>
      <c r="O616" s="428">
        <v>200000</v>
      </c>
    </row>
    <row r="617" spans="1:15" s="332" customFormat="1" ht="20.25" customHeight="1" thickBot="1" x14ac:dyDescent="0.35">
      <c r="A617" s="366"/>
      <c r="B617" s="468"/>
      <c r="C617" s="469" t="s">
        <v>673</v>
      </c>
      <c r="D617" s="469"/>
      <c r="E617" s="469"/>
      <c r="F617" s="743"/>
      <c r="G617" s="744">
        <v>227239</v>
      </c>
      <c r="H617" s="745">
        <v>193553.66</v>
      </c>
      <c r="I617" s="744">
        <v>299857.55</v>
      </c>
      <c r="J617" s="744">
        <v>199862.68</v>
      </c>
      <c r="K617" s="746">
        <v>420000</v>
      </c>
      <c r="L617" s="747"/>
      <c r="M617" s="722">
        <v>28.57</v>
      </c>
      <c r="N617" s="748" t="s">
        <v>440</v>
      </c>
      <c r="O617" s="425">
        <v>300000</v>
      </c>
    </row>
    <row r="618" spans="1:15" s="332" customFormat="1" ht="24.75" customHeight="1" thickBot="1" x14ac:dyDescent="0.35">
      <c r="A618" s="366"/>
      <c r="B618" s="468"/>
      <c r="C618" s="751" t="s">
        <v>674</v>
      </c>
      <c r="D618" s="751"/>
      <c r="E618" s="751"/>
      <c r="F618" s="752"/>
      <c r="G618" s="744">
        <v>298160</v>
      </c>
      <c r="H618" s="745">
        <v>323997.61</v>
      </c>
      <c r="I618" s="744">
        <v>303204</v>
      </c>
      <c r="J618" s="744">
        <v>344434</v>
      </c>
      <c r="K618" s="746">
        <v>376584</v>
      </c>
      <c r="L618" s="747"/>
      <c r="M618" s="730">
        <v>2.5</v>
      </c>
      <c r="N618" s="748" t="s">
        <v>440</v>
      </c>
      <c r="O618" s="428">
        <v>386000</v>
      </c>
    </row>
    <row r="619" spans="1:15" s="332" customFormat="1" ht="20.25" thickBot="1" x14ac:dyDescent="0.35">
      <c r="A619" s="486" t="s">
        <v>675</v>
      </c>
      <c r="B619" s="487"/>
      <c r="C619" s="487"/>
      <c r="D619" s="487"/>
      <c r="E619" s="487"/>
      <c r="F619" s="753"/>
      <c r="G619" s="754">
        <v>1052868</v>
      </c>
      <c r="H619" s="755">
        <v>906740.27</v>
      </c>
      <c r="I619" s="754">
        <v>1298910.95</v>
      </c>
      <c r="J619" s="754">
        <v>3388161.56</v>
      </c>
      <c r="K619" s="756">
        <v>16147984</v>
      </c>
      <c r="L619" s="757"/>
      <c r="M619" s="730"/>
      <c r="N619" s="543"/>
      <c r="O619" s="431">
        <v>16465000</v>
      </c>
    </row>
    <row r="620" spans="1:15" s="332" customFormat="1" ht="20.25" thickBot="1" x14ac:dyDescent="0.35">
      <c r="A620" s="486" t="s">
        <v>675</v>
      </c>
      <c r="B620" s="487"/>
      <c r="C620" s="487"/>
      <c r="D620" s="487"/>
      <c r="E620" s="487"/>
      <c r="F620" s="753"/>
      <c r="G620" s="754">
        <v>1052868</v>
      </c>
      <c r="H620" s="755">
        <v>906740.27</v>
      </c>
      <c r="I620" s="754">
        <v>1298910.95</v>
      </c>
      <c r="J620" s="754">
        <v>3388161.56</v>
      </c>
      <c r="K620" s="756">
        <v>16147984</v>
      </c>
      <c r="L620" s="757"/>
      <c r="M620" s="475"/>
      <c r="N620" s="477"/>
      <c r="O620" s="540">
        <v>16465000</v>
      </c>
    </row>
    <row r="621" spans="1:15" s="332" customFormat="1" ht="19.5" x14ac:dyDescent="0.3">
      <c r="A621" s="758" t="s">
        <v>675</v>
      </c>
      <c r="B621" s="759"/>
      <c r="C621" s="759"/>
      <c r="D621" s="759"/>
      <c r="E621" s="759"/>
      <c r="F621" s="760"/>
      <c r="G621" s="761">
        <v>1052868</v>
      </c>
      <c r="H621" s="762">
        <v>906740.27</v>
      </c>
      <c r="I621" s="761">
        <v>1298910.95</v>
      </c>
      <c r="J621" s="761">
        <v>3388161.56</v>
      </c>
      <c r="K621" s="763">
        <v>16147984</v>
      </c>
      <c r="L621" s="764"/>
      <c r="M621" s="765"/>
      <c r="N621" s="532"/>
      <c r="O621" s="766">
        <v>16465000</v>
      </c>
    </row>
    <row r="622" spans="1:15" s="516" customFormat="1" ht="19.5" x14ac:dyDescent="0.3">
      <c r="A622" s="681" t="s">
        <v>676</v>
      </c>
      <c r="B622" s="682"/>
      <c r="C622" s="682"/>
      <c r="D622" s="682"/>
      <c r="E622" s="682"/>
      <c r="F622" s="683"/>
      <c r="G622" s="767">
        <v>1052868</v>
      </c>
      <c r="H622" s="768">
        <v>906740.27</v>
      </c>
      <c r="I622" s="767">
        <v>1298910.95</v>
      </c>
      <c r="J622" s="767">
        <v>3388161.56</v>
      </c>
      <c r="K622" s="681">
        <v>16147984</v>
      </c>
      <c r="L622" s="769"/>
      <c r="M622" s="770"/>
      <c r="N622" s="587"/>
      <c r="O622" s="571">
        <v>16465000</v>
      </c>
    </row>
    <row r="623" spans="1:15" s="522" customFormat="1" ht="27.75" customHeight="1" x14ac:dyDescent="0.3">
      <c r="A623" s="771" t="s">
        <v>677</v>
      </c>
      <c r="B623" s="772"/>
      <c r="C623" s="772"/>
      <c r="D623" s="772"/>
      <c r="E623" s="772"/>
      <c r="F623" s="772"/>
      <c r="G623" s="773">
        <v>25502769.199999999</v>
      </c>
      <c r="H623" s="774">
        <v>33205019.469999999</v>
      </c>
      <c r="I623" s="773">
        <v>31234948.899999999</v>
      </c>
      <c r="J623" s="773">
        <v>32289452.859999999</v>
      </c>
      <c r="K623" s="775">
        <v>49358800</v>
      </c>
      <c r="L623" s="776"/>
      <c r="M623" s="777"/>
      <c r="N623" s="633"/>
      <c r="O623" s="778">
        <v>49927500</v>
      </c>
    </row>
    <row r="624" spans="1:15" s="332" customFormat="1" ht="19.5" x14ac:dyDescent="0.3">
      <c r="A624" s="327"/>
      <c r="G624" s="329"/>
      <c r="H624" s="329"/>
      <c r="I624" s="329"/>
      <c r="J624" s="329"/>
      <c r="M624" s="331"/>
    </row>
    <row r="625" spans="7:12" ht="22.5" x14ac:dyDescent="0.55000000000000004">
      <c r="G625" s="779"/>
      <c r="H625" s="779"/>
      <c r="I625" s="779"/>
      <c r="J625" s="780"/>
      <c r="K625" s="781"/>
      <c r="L625" s="781"/>
    </row>
    <row r="626" spans="7:12" ht="22.5" x14ac:dyDescent="0.55000000000000004">
      <c r="G626" s="779"/>
      <c r="H626" s="779"/>
      <c r="I626" s="779"/>
      <c r="J626" s="780"/>
      <c r="K626" s="781"/>
      <c r="L626" s="781"/>
    </row>
    <row r="627" spans="7:12" ht="22.5" x14ac:dyDescent="0.55000000000000004">
      <c r="G627" s="779"/>
      <c r="H627" s="779"/>
      <c r="I627" s="779"/>
      <c r="J627" s="780"/>
      <c r="K627" s="781"/>
      <c r="L627" s="781"/>
    </row>
    <row r="628" spans="7:12" ht="22.5" x14ac:dyDescent="0.55000000000000004">
      <c r="G628" s="779"/>
      <c r="H628" s="779"/>
      <c r="I628" s="779"/>
      <c r="J628" s="780"/>
      <c r="K628" s="781"/>
      <c r="L628" s="781"/>
    </row>
    <row r="629" spans="7:12" ht="22.5" x14ac:dyDescent="0.55000000000000004">
      <c r="G629" s="779"/>
      <c r="H629" s="779"/>
      <c r="I629" s="779"/>
      <c r="J629" s="780"/>
      <c r="K629" s="781"/>
      <c r="L629" s="781"/>
    </row>
  </sheetData>
  <mergeCells count="1117">
    <mergeCell ref="A622:F622"/>
    <mergeCell ref="K622:L622"/>
    <mergeCell ref="A623:F623"/>
    <mergeCell ref="K623:L623"/>
    <mergeCell ref="A619:F619"/>
    <mergeCell ref="K619:L619"/>
    <mergeCell ref="A620:F620"/>
    <mergeCell ref="K620:L620"/>
    <mergeCell ref="A621:F621"/>
    <mergeCell ref="K621:L621"/>
    <mergeCell ref="C616:F616"/>
    <mergeCell ref="K616:L616"/>
    <mergeCell ref="C617:F617"/>
    <mergeCell ref="K617:L617"/>
    <mergeCell ref="C618:F618"/>
    <mergeCell ref="K618:L618"/>
    <mergeCell ref="C612:F612"/>
    <mergeCell ref="K612:L612"/>
    <mergeCell ref="C613:F613"/>
    <mergeCell ref="C614:F614"/>
    <mergeCell ref="C615:F615"/>
    <mergeCell ref="K615:L615"/>
    <mergeCell ref="B609:F609"/>
    <mergeCell ref="K609:L609"/>
    <mergeCell ref="C610:F610"/>
    <mergeCell ref="K610:L610"/>
    <mergeCell ref="C611:F611"/>
    <mergeCell ref="K611:L611"/>
    <mergeCell ref="A606:F606"/>
    <mergeCell ref="K606:L606"/>
    <mergeCell ref="A607:F607"/>
    <mergeCell ref="K607:L607"/>
    <mergeCell ref="B608:F608"/>
    <mergeCell ref="K608:L608"/>
    <mergeCell ref="A603:F603"/>
    <mergeCell ref="K603:L603"/>
    <mergeCell ref="M603:N603"/>
    <mergeCell ref="A604:F604"/>
    <mergeCell ref="K604:L604"/>
    <mergeCell ref="A605:F605"/>
    <mergeCell ref="K605:L605"/>
    <mergeCell ref="C598:F598"/>
    <mergeCell ref="A599:F599"/>
    <mergeCell ref="K599:L599"/>
    <mergeCell ref="A600:F600"/>
    <mergeCell ref="K600:L600"/>
    <mergeCell ref="A602:F602"/>
    <mergeCell ref="G602:J602"/>
    <mergeCell ref="L602:O602"/>
    <mergeCell ref="C594:F594"/>
    <mergeCell ref="A595:F595"/>
    <mergeCell ref="K595:L595"/>
    <mergeCell ref="B596:F596"/>
    <mergeCell ref="K596:L596"/>
    <mergeCell ref="C597:F597"/>
    <mergeCell ref="K597:L597"/>
    <mergeCell ref="B590:F590"/>
    <mergeCell ref="K590:L590"/>
    <mergeCell ref="C591:F591"/>
    <mergeCell ref="K591:L591"/>
    <mergeCell ref="C592:F592"/>
    <mergeCell ref="C593:F593"/>
    <mergeCell ref="A587:F587"/>
    <mergeCell ref="K587:L587"/>
    <mergeCell ref="A588:F588"/>
    <mergeCell ref="K588:L588"/>
    <mergeCell ref="B589:F589"/>
    <mergeCell ref="K589:L589"/>
    <mergeCell ref="C583:F583"/>
    <mergeCell ref="A584:F584"/>
    <mergeCell ref="K584:L584"/>
    <mergeCell ref="B585:F585"/>
    <mergeCell ref="K585:L585"/>
    <mergeCell ref="C586:F586"/>
    <mergeCell ref="K586:L586"/>
    <mergeCell ref="B580:F580"/>
    <mergeCell ref="K580:L580"/>
    <mergeCell ref="C581:F581"/>
    <mergeCell ref="K581:L581"/>
    <mergeCell ref="C582:F582"/>
    <mergeCell ref="K582:L582"/>
    <mergeCell ref="A578:F578"/>
    <mergeCell ref="G578:J578"/>
    <mergeCell ref="L578:O578"/>
    <mergeCell ref="A579:F579"/>
    <mergeCell ref="K579:L579"/>
    <mergeCell ref="M579:N579"/>
    <mergeCell ref="C572:F572"/>
    <mergeCell ref="K572:L572"/>
    <mergeCell ref="C573:F573"/>
    <mergeCell ref="K573:L573"/>
    <mergeCell ref="A574:F574"/>
    <mergeCell ref="K574:L574"/>
    <mergeCell ref="A569:F569"/>
    <mergeCell ref="K569:L569"/>
    <mergeCell ref="B570:F570"/>
    <mergeCell ref="K570:L570"/>
    <mergeCell ref="B571:F571"/>
    <mergeCell ref="K571:L571"/>
    <mergeCell ref="A566:F566"/>
    <mergeCell ref="K566:L566"/>
    <mergeCell ref="A567:F567"/>
    <mergeCell ref="K567:L567"/>
    <mergeCell ref="A568:F568"/>
    <mergeCell ref="K568:L568"/>
    <mergeCell ref="C563:F563"/>
    <mergeCell ref="K563:L563"/>
    <mergeCell ref="A564:F564"/>
    <mergeCell ref="K564:L564"/>
    <mergeCell ref="A565:F565"/>
    <mergeCell ref="K565:L565"/>
    <mergeCell ref="A560:F560"/>
    <mergeCell ref="K560:L560"/>
    <mergeCell ref="B561:F561"/>
    <mergeCell ref="K561:L561"/>
    <mergeCell ref="B562:F562"/>
    <mergeCell ref="K562:L562"/>
    <mergeCell ref="A554:F554"/>
    <mergeCell ref="K554:L554"/>
    <mergeCell ref="A558:F558"/>
    <mergeCell ref="G558:J558"/>
    <mergeCell ref="L558:O558"/>
    <mergeCell ref="A559:F559"/>
    <mergeCell ref="K559:L559"/>
    <mergeCell ref="M559:N559"/>
    <mergeCell ref="A551:F551"/>
    <mergeCell ref="K551:L551"/>
    <mergeCell ref="A552:F552"/>
    <mergeCell ref="K552:L552"/>
    <mergeCell ref="A553:F553"/>
    <mergeCell ref="K553:L553"/>
    <mergeCell ref="C548:F548"/>
    <mergeCell ref="K548:L548"/>
    <mergeCell ref="A549:F549"/>
    <mergeCell ref="K549:L549"/>
    <mergeCell ref="A550:F550"/>
    <mergeCell ref="K550:L550"/>
    <mergeCell ref="A543:F543"/>
    <mergeCell ref="K543:L543"/>
    <mergeCell ref="B544:F544"/>
    <mergeCell ref="C545:F545"/>
    <mergeCell ref="C546:F546"/>
    <mergeCell ref="C547:F547"/>
    <mergeCell ref="B540:F540"/>
    <mergeCell ref="K540:L540"/>
    <mergeCell ref="B541:F541"/>
    <mergeCell ref="K541:L541"/>
    <mergeCell ref="C542:F542"/>
    <mergeCell ref="K542:L542"/>
    <mergeCell ref="A537:F537"/>
    <mergeCell ref="K537:L537"/>
    <mergeCell ref="M537:N537"/>
    <mergeCell ref="A538:F538"/>
    <mergeCell ref="K538:L538"/>
    <mergeCell ref="A539:F539"/>
    <mergeCell ref="K539:L539"/>
    <mergeCell ref="A532:F532"/>
    <mergeCell ref="K532:L532"/>
    <mergeCell ref="A533:F533"/>
    <mergeCell ref="K533:L533"/>
    <mergeCell ref="A536:F536"/>
    <mergeCell ref="G536:J536"/>
    <mergeCell ref="L536:O536"/>
    <mergeCell ref="C529:F529"/>
    <mergeCell ref="K529:L529"/>
    <mergeCell ref="A530:F530"/>
    <mergeCell ref="K530:L530"/>
    <mergeCell ref="A531:F531"/>
    <mergeCell ref="K531:L531"/>
    <mergeCell ref="A526:F526"/>
    <mergeCell ref="K526:L526"/>
    <mergeCell ref="B527:F527"/>
    <mergeCell ref="K527:L527"/>
    <mergeCell ref="B528:F528"/>
    <mergeCell ref="K528:L528"/>
    <mergeCell ref="A523:F523"/>
    <mergeCell ref="K523:L523"/>
    <mergeCell ref="A524:F524"/>
    <mergeCell ref="K524:L524"/>
    <mergeCell ref="A525:F525"/>
    <mergeCell ref="K525:L525"/>
    <mergeCell ref="C518:F518"/>
    <mergeCell ref="K518:L518"/>
    <mergeCell ref="A521:F521"/>
    <mergeCell ref="G521:J521"/>
    <mergeCell ref="L521:O521"/>
    <mergeCell ref="A522:F522"/>
    <mergeCell ref="K522:L522"/>
    <mergeCell ref="M522:N522"/>
    <mergeCell ref="C516:F516"/>
    <mergeCell ref="K516:L516"/>
    <mergeCell ref="C517:F517"/>
    <mergeCell ref="K517:L517"/>
    <mergeCell ref="T517:U517"/>
    <mergeCell ref="W517:X517"/>
    <mergeCell ref="A513:F513"/>
    <mergeCell ref="K513:L513"/>
    <mergeCell ref="B514:F514"/>
    <mergeCell ref="K514:L514"/>
    <mergeCell ref="B515:F515"/>
    <mergeCell ref="K515:L515"/>
    <mergeCell ref="C510:F510"/>
    <mergeCell ref="K510:L510"/>
    <mergeCell ref="C511:F511"/>
    <mergeCell ref="K511:L511"/>
    <mergeCell ref="A512:F512"/>
    <mergeCell ref="K512:L512"/>
    <mergeCell ref="A507:F507"/>
    <mergeCell ref="K507:L507"/>
    <mergeCell ref="B508:F508"/>
    <mergeCell ref="K508:L508"/>
    <mergeCell ref="B509:F509"/>
    <mergeCell ref="K509:L509"/>
    <mergeCell ref="A504:F504"/>
    <mergeCell ref="K504:L504"/>
    <mergeCell ref="A505:F505"/>
    <mergeCell ref="K505:L505"/>
    <mergeCell ref="A506:F506"/>
    <mergeCell ref="K506:L506"/>
    <mergeCell ref="B501:F501"/>
    <mergeCell ref="K501:L501"/>
    <mergeCell ref="B502:F502"/>
    <mergeCell ref="K502:L502"/>
    <mergeCell ref="C503:F503"/>
    <mergeCell ref="K503:L503"/>
    <mergeCell ref="A499:F499"/>
    <mergeCell ref="G499:J499"/>
    <mergeCell ref="L499:O499"/>
    <mergeCell ref="A500:F500"/>
    <mergeCell ref="K500:L500"/>
    <mergeCell ref="M500:N500"/>
    <mergeCell ref="C494:F494"/>
    <mergeCell ref="K494:L494"/>
    <mergeCell ref="A495:F495"/>
    <mergeCell ref="K495:L495"/>
    <mergeCell ref="A496:F496"/>
    <mergeCell ref="K496:L496"/>
    <mergeCell ref="A491:F491"/>
    <mergeCell ref="K491:L491"/>
    <mergeCell ref="B492:F492"/>
    <mergeCell ref="K492:L492"/>
    <mergeCell ref="B493:F493"/>
    <mergeCell ref="K493:L493"/>
    <mergeCell ref="B488:F488"/>
    <mergeCell ref="K488:L488"/>
    <mergeCell ref="C489:F489"/>
    <mergeCell ref="K489:L489"/>
    <mergeCell ref="A490:F490"/>
    <mergeCell ref="K490:L490"/>
    <mergeCell ref="B485:F485"/>
    <mergeCell ref="K485:L485"/>
    <mergeCell ref="C486:F486"/>
    <mergeCell ref="K486:L486"/>
    <mergeCell ref="A487:F487"/>
    <mergeCell ref="K487:L487"/>
    <mergeCell ref="A482:F482"/>
    <mergeCell ref="K482:L482"/>
    <mergeCell ref="A483:F483"/>
    <mergeCell ref="K483:L483"/>
    <mergeCell ref="B484:F484"/>
    <mergeCell ref="K484:L484"/>
    <mergeCell ref="A477:F477"/>
    <mergeCell ref="K477:L477"/>
    <mergeCell ref="A480:F480"/>
    <mergeCell ref="G480:J480"/>
    <mergeCell ref="L480:O480"/>
    <mergeCell ref="A481:F481"/>
    <mergeCell ref="K481:L481"/>
    <mergeCell ref="M481:N481"/>
    <mergeCell ref="A474:F474"/>
    <mergeCell ref="K474:L474"/>
    <mergeCell ref="A475:F475"/>
    <mergeCell ref="K475:L475"/>
    <mergeCell ref="A476:F476"/>
    <mergeCell ref="K476:L476"/>
    <mergeCell ref="B471:F471"/>
    <mergeCell ref="K471:L471"/>
    <mergeCell ref="C472:F472"/>
    <mergeCell ref="K472:L472"/>
    <mergeCell ref="C473:F473"/>
    <mergeCell ref="K473:L473"/>
    <mergeCell ref="A468:F468"/>
    <mergeCell ref="K468:L468"/>
    <mergeCell ref="A469:F469"/>
    <mergeCell ref="K469:L469"/>
    <mergeCell ref="B470:F470"/>
    <mergeCell ref="K470:L470"/>
    <mergeCell ref="B465:F465"/>
    <mergeCell ref="K465:L465"/>
    <mergeCell ref="C466:F466"/>
    <mergeCell ref="K466:L466"/>
    <mergeCell ref="C467:F467"/>
    <mergeCell ref="K467:L467"/>
    <mergeCell ref="A462:F462"/>
    <mergeCell ref="K462:L462"/>
    <mergeCell ref="M462:N462"/>
    <mergeCell ref="A463:F463"/>
    <mergeCell ref="K463:L463"/>
    <mergeCell ref="B464:F464"/>
    <mergeCell ref="K464:L464"/>
    <mergeCell ref="C457:F457"/>
    <mergeCell ref="A458:F458"/>
    <mergeCell ref="K458:L458"/>
    <mergeCell ref="A461:F461"/>
    <mergeCell ref="G461:J461"/>
    <mergeCell ref="L461:O461"/>
    <mergeCell ref="A452:F452"/>
    <mergeCell ref="K452:L452"/>
    <mergeCell ref="B453:E453"/>
    <mergeCell ref="B454:F454"/>
    <mergeCell ref="C455:F455"/>
    <mergeCell ref="C456:F456"/>
    <mergeCell ref="B449:F449"/>
    <mergeCell ref="K449:L449"/>
    <mergeCell ref="C450:F450"/>
    <mergeCell ref="K450:L450"/>
    <mergeCell ref="A451:F451"/>
    <mergeCell ref="K451:L451"/>
    <mergeCell ref="A446:F446"/>
    <mergeCell ref="K446:L446"/>
    <mergeCell ref="A447:F447"/>
    <mergeCell ref="K447:L447"/>
    <mergeCell ref="B448:F448"/>
    <mergeCell ref="K448:L448"/>
    <mergeCell ref="C443:F443"/>
    <mergeCell ref="K443:L443"/>
    <mergeCell ref="C444:F444"/>
    <mergeCell ref="K444:L444"/>
    <mergeCell ref="C445:F445"/>
    <mergeCell ref="K445:L445"/>
    <mergeCell ref="B440:F440"/>
    <mergeCell ref="K440:L440"/>
    <mergeCell ref="B441:F441"/>
    <mergeCell ref="K441:L441"/>
    <mergeCell ref="C442:F442"/>
    <mergeCell ref="K442:L442"/>
    <mergeCell ref="A437:F437"/>
    <mergeCell ref="K437:L437"/>
    <mergeCell ref="M437:N437"/>
    <mergeCell ref="A438:F438"/>
    <mergeCell ref="K438:L438"/>
    <mergeCell ref="A439:F439"/>
    <mergeCell ref="K439:L439"/>
    <mergeCell ref="C419:F419"/>
    <mergeCell ref="A420:F420"/>
    <mergeCell ref="K420:L420"/>
    <mergeCell ref="A421:F421"/>
    <mergeCell ref="K421:L421"/>
    <mergeCell ref="A436:F436"/>
    <mergeCell ref="G436:J436"/>
    <mergeCell ref="L436:O436"/>
    <mergeCell ref="A414:F414"/>
    <mergeCell ref="K414:L414"/>
    <mergeCell ref="B415:F415"/>
    <mergeCell ref="B416:F416"/>
    <mergeCell ref="C417:F417"/>
    <mergeCell ref="C418:F418"/>
    <mergeCell ref="A412:F412"/>
    <mergeCell ref="G412:J412"/>
    <mergeCell ref="L412:O412"/>
    <mergeCell ref="A413:F413"/>
    <mergeCell ref="K413:L413"/>
    <mergeCell ref="M413:N413"/>
    <mergeCell ref="C407:F407"/>
    <mergeCell ref="K407:L407"/>
    <mergeCell ref="C408:F408"/>
    <mergeCell ref="K408:L408"/>
    <mergeCell ref="A409:F409"/>
    <mergeCell ref="K409:L409"/>
    <mergeCell ref="A404:F404"/>
    <mergeCell ref="K404:L404"/>
    <mergeCell ref="B405:F405"/>
    <mergeCell ref="K405:L405"/>
    <mergeCell ref="C406:F406"/>
    <mergeCell ref="K406:L406"/>
    <mergeCell ref="B401:F401"/>
    <mergeCell ref="K401:L401"/>
    <mergeCell ref="C402:F402"/>
    <mergeCell ref="K402:L402"/>
    <mergeCell ref="C403:F403"/>
    <mergeCell ref="K403:L403"/>
    <mergeCell ref="A398:F398"/>
    <mergeCell ref="K398:L398"/>
    <mergeCell ref="A399:F399"/>
    <mergeCell ref="K399:L399"/>
    <mergeCell ref="B400:F400"/>
    <mergeCell ref="K400:L400"/>
    <mergeCell ref="C395:F395"/>
    <mergeCell ref="K395:L395"/>
    <mergeCell ref="A396:F396"/>
    <mergeCell ref="K396:L396"/>
    <mergeCell ref="A397:F397"/>
    <mergeCell ref="K397:L397"/>
    <mergeCell ref="B392:F392"/>
    <mergeCell ref="K392:L392"/>
    <mergeCell ref="B393:F393"/>
    <mergeCell ref="K393:L393"/>
    <mergeCell ref="C394:F394"/>
    <mergeCell ref="K394:L394"/>
    <mergeCell ref="A385:F385"/>
    <mergeCell ref="K385:L385"/>
    <mergeCell ref="A390:F390"/>
    <mergeCell ref="G390:J390"/>
    <mergeCell ref="L390:O390"/>
    <mergeCell ref="A391:F391"/>
    <mergeCell ref="K391:L391"/>
    <mergeCell ref="M391:N391"/>
    <mergeCell ref="C381:F381"/>
    <mergeCell ref="C382:F382"/>
    <mergeCell ref="K382:L382"/>
    <mergeCell ref="C383:F383"/>
    <mergeCell ref="A384:F384"/>
    <mergeCell ref="K384:L384"/>
    <mergeCell ref="B378:F378"/>
    <mergeCell ref="K378:L378"/>
    <mergeCell ref="C379:F379"/>
    <mergeCell ref="K379:L379"/>
    <mergeCell ref="C380:F380"/>
    <mergeCell ref="K380:L380"/>
    <mergeCell ref="C375:F375"/>
    <mergeCell ref="K375:L375"/>
    <mergeCell ref="C376:F376"/>
    <mergeCell ref="K376:L376"/>
    <mergeCell ref="A377:F377"/>
    <mergeCell ref="K377:L377"/>
    <mergeCell ref="A372:F372"/>
    <mergeCell ref="K372:L372"/>
    <mergeCell ref="B373:F373"/>
    <mergeCell ref="K373:L373"/>
    <mergeCell ref="B374:F374"/>
    <mergeCell ref="K374:L374"/>
    <mergeCell ref="A369:F369"/>
    <mergeCell ref="K369:L369"/>
    <mergeCell ref="M369:N369"/>
    <mergeCell ref="A370:F370"/>
    <mergeCell ref="K370:L370"/>
    <mergeCell ref="A371:F371"/>
    <mergeCell ref="K371:L371"/>
    <mergeCell ref="C364:F364"/>
    <mergeCell ref="K364:L364"/>
    <mergeCell ref="A365:F365"/>
    <mergeCell ref="K365:L365"/>
    <mergeCell ref="A368:F368"/>
    <mergeCell ref="G368:J368"/>
    <mergeCell ref="L368:O368"/>
    <mergeCell ref="C361:F361"/>
    <mergeCell ref="K361:L361"/>
    <mergeCell ref="C362:F362"/>
    <mergeCell ref="K362:L362"/>
    <mergeCell ref="C363:F363"/>
    <mergeCell ref="K363:L363"/>
    <mergeCell ref="C358:F358"/>
    <mergeCell ref="K358:L358"/>
    <mergeCell ref="C359:F359"/>
    <mergeCell ref="K359:L359"/>
    <mergeCell ref="C360:F360"/>
    <mergeCell ref="K360:L360"/>
    <mergeCell ref="B355:F355"/>
    <mergeCell ref="K355:L355"/>
    <mergeCell ref="B356:F356"/>
    <mergeCell ref="K356:L356"/>
    <mergeCell ref="C357:F357"/>
    <mergeCell ref="K357:L357"/>
    <mergeCell ref="C352:F352"/>
    <mergeCell ref="K352:L352"/>
    <mergeCell ref="A353:F353"/>
    <mergeCell ref="K353:L353"/>
    <mergeCell ref="A354:F354"/>
    <mergeCell ref="K354:L354"/>
    <mergeCell ref="C349:F349"/>
    <mergeCell ref="K349:L349"/>
    <mergeCell ref="C350:F350"/>
    <mergeCell ref="K350:L350"/>
    <mergeCell ref="C351:F351"/>
    <mergeCell ref="K351:L351"/>
    <mergeCell ref="B346:F346"/>
    <mergeCell ref="K346:L346"/>
    <mergeCell ref="C347:F347"/>
    <mergeCell ref="K347:L347"/>
    <mergeCell ref="C348:F348"/>
    <mergeCell ref="K348:L348"/>
    <mergeCell ref="A344:F344"/>
    <mergeCell ref="G344:J344"/>
    <mergeCell ref="L344:O344"/>
    <mergeCell ref="A345:F345"/>
    <mergeCell ref="K345:L345"/>
    <mergeCell ref="M345:N345"/>
    <mergeCell ref="C338:F338"/>
    <mergeCell ref="K338:L338"/>
    <mergeCell ref="C339:F339"/>
    <mergeCell ref="K339:L339"/>
    <mergeCell ref="A340:F340"/>
    <mergeCell ref="K340:L340"/>
    <mergeCell ref="A335:F335"/>
    <mergeCell ref="K335:L335"/>
    <mergeCell ref="B336:F336"/>
    <mergeCell ref="K336:L336"/>
    <mergeCell ref="C337:F337"/>
    <mergeCell ref="K337:L337"/>
    <mergeCell ref="C332:F332"/>
    <mergeCell ref="K332:L332"/>
    <mergeCell ref="C333:F333"/>
    <mergeCell ref="K333:L333"/>
    <mergeCell ref="C334:F334"/>
    <mergeCell ref="K334:L334"/>
    <mergeCell ref="B329:F329"/>
    <mergeCell ref="K329:L329"/>
    <mergeCell ref="B330:F330"/>
    <mergeCell ref="K330:L330"/>
    <mergeCell ref="C331:F331"/>
    <mergeCell ref="K331:L331"/>
    <mergeCell ref="C326:F326"/>
    <mergeCell ref="K326:L326"/>
    <mergeCell ref="A327:F327"/>
    <mergeCell ref="K327:L327"/>
    <mergeCell ref="A328:F328"/>
    <mergeCell ref="K328:L328"/>
    <mergeCell ref="A324:F324"/>
    <mergeCell ref="G324:J324"/>
    <mergeCell ref="L324:O324"/>
    <mergeCell ref="A325:F325"/>
    <mergeCell ref="K325:L325"/>
    <mergeCell ref="M325:N325"/>
    <mergeCell ref="C319:F319"/>
    <mergeCell ref="K319:L319"/>
    <mergeCell ref="C320:F320"/>
    <mergeCell ref="K320:L320"/>
    <mergeCell ref="C321:F321"/>
    <mergeCell ref="K321:L321"/>
    <mergeCell ref="B316:F316"/>
    <mergeCell ref="K316:L316"/>
    <mergeCell ref="B317:F317"/>
    <mergeCell ref="K317:L317"/>
    <mergeCell ref="C318:F318"/>
    <mergeCell ref="K318:L318"/>
    <mergeCell ref="A313:F313"/>
    <mergeCell ref="K313:L313"/>
    <mergeCell ref="A314:F314"/>
    <mergeCell ref="K314:L314"/>
    <mergeCell ref="A315:F315"/>
    <mergeCell ref="K315:L315"/>
    <mergeCell ref="A310:F310"/>
    <mergeCell ref="K310:L310"/>
    <mergeCell ref="A311:F311"/>
    <mergeCell ref="K311:L311"/>
    <mergeCell ref="A312:F312"/>
    <mergeCell ref="K312:L312"/>
    <mergeCell ref="B307:F307"/>
    <mergeCell ref="K307:L307"/>
    <mergeCell ref="C308:F308"/>
    <mergeCell ref="K308:L308"/>
    <mergeCell ref="C309:F309"/>
    <mergeCell ref="K309:L309"/>
    <mergeCell ref="A304:F304"/>
    <mergeCell ref="K304:L304"/>
    <mergeCell ref="A305:F305"/>
    <mergeCell ref="K305:L305"/>
    <mergeCell ref="B306:F306"/>
    <mergeCell ref="K306:L306"/>
    <mergeCell ref="C299:F299"/>
    <mergeCell ref="K299:L299"/>
    <mergeCell ref="A302:F302"/>
    <mergeCell ref="G302:J302"/>
    <mergeCell ref="L302:O302"/>
    <mergeCell ref="A303:F303"/>
    <mergeCell ref="K303:L303"/>
    <mergeCell ref="M303:N303"/>
    <mergeCell ref="A296:F296"/>
    <mergeCell ref="K296:L296"/>
    <mergeCell ref="B297:F297"/>
    <mergeCell ref="K297:L297"/>
    <mergeCell ref="B298:F298"/>
    <mergeCell ref="K298:L298"/>
    <mergeCell ref="C293:F293"/>
    <mergeCell ref="K293:L293"/>
    <mergeCell ref="C294:F294"/>
    <mergeCell ref="K294:L294"/>
    <mergeCell ref="A295:F295"/>
    <mergeCell ref="K295:L295"/>
    <mergeCell ref="C289:F289"/>
    <mergeCell ref="K289:L289"/>
    <mergeCell ref="C290:F290"/>
    <mergeCell ref="A291:F291"/>
    <mergeCell ref="K291:L291"/>
    <mergeCell ref="B292:F292"/>
    <mergeCell ref="K292:L292"/>
    <mergeCell ref="C286:F286"/>
    <mergeCell ref="K286:L286"/>
    <mergeCell ref="A287:F287"/>
    <mergeCell ref="K287:L287"/>
    <mergeCell ref="B288:F288"/>
    <mergeCell ref="K288:L288"/>
    <mergeCell ref="A283:F283"/>
    <mergeCell ref="K283:L283"/>
    <mergeCell ref="B284:F284"/>
    <mergeCell ref="K284:L284"/>
    <mergeCell ref="B285:F285"/>
    <mergeCell ref="K285:L285"/>
    <mergeCell ref="A278:F278"/>
    <mergeCell ref="K278:L278"/>
    <mergeCell ref="A281:F281"/>
    <mergeCell ref="G281:J281"/>
    <mergeCell ref="L281:O281"/>
    <mergeCell ref="A282:F282"/>
    <mergeCell ref="K282:L282"/>
    <mergeCell ref="M282:N282"/>
    <mergeCell ref="C275:F275"/>
    <mergeCell ref="K275:L275"/>
    <mergeCell ref="A276:F276"/>
    <mergeCell ref="K276:L276"/>
    <mergeCell ref="A277:F277"/>
    <mergeCell ref="K277:L277"/>
    <mergeCell ref="B272:F272"/>
    <mergeCell ref="K272:L272"/>
    <mergeCell ref="B273:F273"/>
    <mergeCell ref="K273:L273"/>
    <mergeCell ref="C274:F274"/>
    <mergeCell ref="K274:L274"/>
    <mergeCell ref="A269:F269"/>
    <mergeCell ref="K269:L269"/>
    <mergeCell ref="A270:F270"/>
    <mergeCell ref="K270:L270"/>
    <mergeCell ref="A271:F271"/>
    <mergeCell ref="K271:L271"/>
    <mergeCell ref="A266:F266"/>
    <mergeCell ref="K266:L266"/>
    <mergeCell ref="A267:F267"/>
    <mergeCell ref="K267:L267"/>
    <mergeCell ref="A268:F268"/>
    <mergeCell ref="K268:L268"/>
    <mergeCell ref="B263:F263"/>
    <mergeCell ref="K263:L263"/>
    <mergeCell ref="B264:F264"/>
    <mergeCell ref="K264:L264"/>
    <mergeCell ref="C265:F265"/>
    <mergeCell ref="K265:L265"/>
    <mergeCell ref="A261:F261"/>
    <mergeCell ref="G261:J261"/>
    <mergeCell ref="L261:O261"/>
    <mergeCell ref="A262:F262"/>
    <mergeCell ref="K262:L262"/>
    <mergeCell ref="M262:N262"/>
    <mergeCell ref="C256:F256"/>
    <mergeCell ref="K256:L256"/>
    <mergeCell ref="A257:F257"/>
    <mergeCell ref="K257:L257"/>
    <mergeCell ref="A258:F258"/>
    <mergeCell ref="K258:L258"/>
    <mergeCell ref="C253:F253"/>
    <mergeCell ref="K253:L253"/>
    <mergeCell ref="A254:F254"/>
    <mergeCell ref="K254:L254"/>
    <mergeCell ref="B255:F255"/>
    <mergeCell ref="K255:L255"/>
    <mergeCell ref="A250:F250"/>
    <mergeCell ref="K250:L250"/>
    <mergeCell ref="B251:F251"/>
    <mergeCell ref="K251:L251"/>
    <mergeCell ref="B252:F252"/>
    <mergeCell ref="K252:L252"/>
    <mergeCell ref="A247:F247"/>
    <mergeCell ref="K247:L247"/>
    <mergeCell ref="A248:F248"/>
    <mergeCell ref="K248:L248"/>
    <mergeCell ref="A249:F249"/>
    <mergeCell ref="K249:L249"/>
    <mergeCell ref="B244:F244"/>
    <mergeCell ref="K244:L244"/>
    <mergeCell ref="C245:F245"/>
    <mergeCell ref="K245:L245"/>
    <mergeCell ref="C246:F246"/>
    <mergeCell ref="K246:L246"/>
    <mergeCell ref="A242:F242"/>
    <mergeCell ref="G242:J242"/>
    <mergeCell ref="L242:O242"/>
    <mergeCell ref="A243:F243"/>
    <mergeCell ref="K243:L243"/>
    <mergeCell ref="M243:N243"/>
    <mergeCell ref="C237:F237"/>
    <mergeCell ref="K237:L237"/>
    <mergeCell ref="C238:F238"/>
    <mergeCell ref="K238:L238"/>
    <mergeCell ref="A239:F239"/>
    <mergeCell ref="K239:L239"/>
    <mergeCell ref="B234:F234"/>
    <mergeCell ref="K234:L234"/>
    <mergeCell ref="B235:F235"/>
    <mergeCell ref="K235:L235"/>
    <mergeCell ref="C236:F236"/>
    <mergeCell ref="K236:L236"/>
    <mergeCell ref="C231:F231"/>
    <mergeCell ref="K231:L231"/>
    <mergeCell ref="A232:F232"/>
    <mergeCell ref="K232:L232"/>
    <mergeCell ref="A233:F233"/>
    <mergeCell ref="K233:L233"/>
    <mergeCell ref="B228:F228"/>
    <mergeCell ref="K228:L228"/>
    <mergeCell ref="C229:F229"/>
    <mergeCell ref="K229:L229"/>
    <mergeCell ref="C230:F230"/>
    <mergeCell ref="K230:L230"/>
    <mergeCell ref="B224:F224"/>
    <mergeCell ref="K224:L224"/>
    <mergeCell ref="C225:F225"/>
    <mergeCell ref="K225:L225"/>
    <mergeCell ref="C226:F226"/>
    <mergeCell ref="A227:F227"/>
    <mergeCell ref="K227:L227"/>
    <mergeCell ref="A221:F221"/>
    <mergeCell ref="K221:L221"/>
    <mergeCell ref="M221:N221"/>
    <mergeCell ref="A222:F222"/>
    <mergeCell ref="K222:L222"/>
    <mergeCell ref="B223:F223"/>
    <mergeCell ref="K223:L223"/>
    <mergeCell ref="C216:F216"/>
    <mergeCell ref="K216:L216"/>
    <mergeCell ref="A217:F217"/>
    <mergeCell ref="K217:L217"/>
    <mergeCell ref="A220:F220"/>
    <mergeCell ref="G220:J220"/>
    <mergeCell ref="L220:O220"/>
    <mergeCell ref="C213:F213"/>
    <mergeCell ref="K213:L213"/>
    <mergeCell ref="C214:F214"/>
    <mergeCell ref="K214:L214"/>
    <mergeCell ref="C215:F215"/>
    <mergeCell ref="K215:L215"/>
    <mergeCell ref="A210:F210"/>
    <mergeCell ref="K210:L210"/>
    <mergeCell ref="B211:F211"/>
    <mergeCell ref="K211:L211"/>
    <mergeCell ref="B212:F212"/>
    <mergeCell ref="K212:L212"/>
    <mergeCell ref="A207:F207"/>
    <mergeCell ref="K207:L207"/>
    <mergeCell ref="A208:F208"/>
    <mergeCell ref="K208:L208"/>
    <mergeCell ref="A209:F209"/>
    <mergeCell ref="K209:L209"/>
    <mergeCell ref="C204:F204"/>
    <mergeCell ref="K204:L204"/>
    <mergeCell ref="A205:F205"/>
    <mergeCell ref="K205:L205"/>
    <mergeCell ref="A206:F206"/>
    <mergeCell ref="K206:L206"/>
    <mergeCell ref="A201:F201"/>
    <mergeCell ref="K201:L201"/>
    <mergeCell ref="M201:N201"/>
    <mergeCell ref="B202:F202"/>
    <mergeCell ref="K202:L202"/>
    <mergeCell ref="C203:F203"/>
    <mergeCell ref="K203:L203"/>
    <mergeCell ref="C196:F196"/>
    <mergeCell ref="C197:F197"/>
    <mergeCell ref="K197:L197"/>
    <mergeCell ref="A198:F198"/>
    <mergeCell ref="K198:L198"/>
    <mergeCell ref="A200:F200"/>
    <mergeCell ref="G200:J200"/>
    <mergeCell ref="L200:O200"/>
    <mergeCell ref="B193:F193"/>
    <mergeCell ref="K193:L193"/>
    <mergeCell ref="B194:F194"/>
    <mergeCell ref="K194:L194"/>
    <mergeCell ref="C195:F195"/>
    <mergeCell ref="K195:L195"/>
    <mergeCell ref="A190:F190"/>
    <mergeCell ref="K190:L190"/>
    <mergeCell ref="A191:C191"/>
    <mergeCell ref="K191:L191"/>
    <mergeCell ref="A192:F192"/>
    <mergeCell ref="K192:L192"/>
    <mergeCell ref="C187:F187"/>
    <mergeCell ref="K187:L187"/>
    <mergeCell ref="A188:F188"/>
    <mergeCell ref="K188:L188"/>
    <mergeCell ref="A189:F189"/>
    <mergeCell ref="K189:L189"/>
    <mergeCell ref="A184:F184"/>
    <mergeCell ref="K184:L184"/>
    <mergeCell ref="B185:F185"/>
    <mergeCell ref="K185:L185"/>
    <mergeCell ref="C186:F186"/>
    <mergeCell ref="K186:L186"/>
    <mergeCell ref="B181:F181"/>
    <mergeCell ref="K181:L181"/>
    <mergeCell ref="C182:F182"/>
    <mergeCell ref="K182:L182"/>
    <mergeCell ref="C183:F183"/>
    <mergeCell ref="K183:L183"/>
    <mergeCell ref="A178:F178"/>
    <mergeCell ref="K178:L178"/>
    <mergeCell ref="M178:N178"/>
    <mergeCell ref="A179:F179"/>
    <mergeCell ref="K179:L179"/>
    <mergeCell ref="B180:F180"/>
    <mergeCell ref="K180:L180"/>
    <mergeCell ref="C172:F172"/>
    <mergeCell ref="C173:F173"/>
    <mergeCell ref="C174:F174"/>
    <mergeCell ref="A175:F175"/>
    <mergeCell ref="K175:L175"/>
    <mergeCell ref="A177:F177"/>
    <mergeCell ref="G177:J177"/>
    <mergeCell ref="L177:O177"/>
    <mergeCell ref="A168:F168"/>
    <mergeCell ref="K168:L168"/>
    <mergeCell ref="A169:F169"/>
    <mergeCell ref="K169:L169"/>
    <mergeCell ref="B170:F170"/>
    <mergeCell ref="B171:F171"/>
    <mergeCell ref="B165:F165"/>
    <mergeCell ref="K165:L165"/>
    <mergeCell ref="B166:F166"/>
    <mergeCell ref="K166:L166"/>
    <mergeCell ref="C167:F167"/>
    <mergeCell ref="K167:L167"/>
    <mergeCell ref="C162:F162"/>
    <mergeCell ref="K162:L162"/>
    <mergeCell ref="A163:F163"/>
    <mergeCell ref="K163:L163"/>
    <mergeCell ref="A164:F164"/>
    <mergeCell ref="K164:L164"/>
    <mergeCell ref="B159:F159"/>
    <mergeCell ref="K159:L159"/>
    <mergeCell ref="C160:F160"/>
    <mergeCell ref="K160:L160"/>
    <mergeCell ref="C161:F161"/>
    <mergeCell ref="K161:L161"/>
    <mergeCell ref="A156:F156"/>
    <mergeCell ref="K156:L156"/>
    <mergeCell ref="A157:F157"/>
    <mergeCell ref="K157:L157"/>
    <mergeCell ref="B158:F158"/>
    <mergeCell ref="K158:L158"/>
    <mergeCell ref="A149:F149"/>
    <mergeCell ref="K149:L149"/>
    <mergeCell ref="A154:F154"/>
    <mergeCell ref="G154:J154"/>
    <mergeCell ref="L154:O154"/>
    <mergeCell ref="A155:F155"/>
    <mergeCell ref="K155:L155"/>
    <mergeCell ref="M155:N155"/>
    <mergeCell ref="A146:F146"/>
    <mergeCell ref="K146:L146"/>
    <mergeCell ref="A147:F147"/>
    <mergeCell ref="K147:L147"/>
    <mergeCell ref="A148:F148"/>
    <mergeCell ref="K148:L148"/>
    <mergeCell ref="C143:F143"/>
    <mergeCell ref="K143:L143"/>
    <mergeCell ref="C144:F144"/>
    <mergeCell ref="K144:L144"/>
    <mergeCell ref="C145:F145"/>
    <mergeCell ref="K145:L145"/>
    <mergeCell ref="A140:F140"/>
    <mergeCell ref="K140:L140"/>
    <mergeCell ref="B141:F141"/>
    <mergeCell ref="K141:L141"/>
    <mergeCell ref="B142:F142"/>
    <mergeCell ref="K142:L142"/>
    <mergeCell ref="C137:F137"/>
    <mergeCell ref="K137:L137"/>
    <mergeCell ref="C138:F138"/>
    <mergeCell ref="K138:L138"/>
    <mergeCell ref="A139:F139"/>
    <mergeCell ref="K139:L139"/>
    <mergeCell ref="A134:F134"/>
    <mergeCell ref="K134:L134"/>
    <mergeCell ref="M134:N134"/>
    <mergeCell ref="B135:F135"/>
    <mergeCell ref="K135:L135"/>
    <mergeCell ref="C136:F136"/>
    <mergeCell ref="K136:L136"/>
    <mergeCell ref="C128:F128"/>
    <mergeCell ref="K128:L128"/>
    <mergeCell ref="C129:F129"/>
    <mergeCell ref="A130:F130"/>
    <mergeCell ref="K130:L130"/>
    <mergeCell ref="A133:F133"/>
    <mergeCell ref="G133:J133"/>
    <mergeCell ref="L133:O133"/>
    <mergeCell ref="A125:F125"/>
    <mergeCell ref="K125:L125"/>
    <mergeCell ref="B126:F126"/>
    <mergeCell ref="K126:L126"/>
    <mergeCell ref="C127:F127"/>
    <mergeCell ref="K127:L127"/>
    <mergeCell ref="C122:F122"/>
    <mergeCell ref="K122:L122"/>
    <mergeCell ref="C123:F123"/>
    <mergeCell ref="K123:L123"/>
    <mergeCell ref="C124:F124"/>
    <mergeCell ref="K124:L124"/>
    <mergeCell ref="B119:F119"/>
    <mergeCell ref="K119:L119"/>
    <mergeCell ref="B120:F120"/>
    <mergeCell ref="K120:L120"/>
    <mergeCell ref="C121:F121"/>
    <mergeCell ref="K121:L121"/>
    <mergeCell ref="C116:F116"/>
    <mergeCell ref="K116:L116"/>
    <mergeCell ref="A117:F117"/>
    <mergeCell ref="K117:L117"/>
    <mergeCell ref="A118:F118"/>
    <mergeCell ref="K118:L118"/>
    <mergeCell ref="C113:F113"/>
    <mergeCell ref="K113:L113"/>
    <mergeCell ref="C114:F114"/>
    <mergeCell ref="K114:L114"/>
    <mergeCell ref="C115:F115"/>
    <mergeCell ref="K115:L115"/>
    <mergeCell ref="A111:F111"/>
    <mergeCell ref="G111:J111"/>
    <mergeCell ref="L111:O111"/>
    <mergeCell ref="A112:F112"/>
    <mergeCell ref="K112:L112"/>
    <mergeCell ref="M112:N112"/>
    <mergeCell ref="C106:F106"/>
    <mergeCell ref="K106:L106"/>
    <mergeCell ref="C107:F107"/>
    <mergeCell ref="K107:L107"/>
    <mergeCell ref="C108:F108"/>
    <mergeCell ref="K108:L108"/>
    <mergeCell ref="A103:F103"/>
    <mergeCell ref="K103:L103"/>
    <mergeCell ref="B104:F104"/>
    <mergeCell ref="K104:L104"/>
    <mergeCell ref="B105:F105"/>
    <mergeCell ref="K105:L105"/>
    <mergeCell ref="A100:F100"/>
    <mergeCell ref="K100:L100"/>
    <mergeCell ref="A101:F101"/>
    <mergeCell ref="K101:L101"/>
    <mergeCell ref="A102:F102"/>
    <mergeCell ref="K102:L102"/>
    <mergeCell ref="B97:F97"/>
    <mergeCell ref="K97:L97"/>
    <mergeCell ref="B98:F98"/>
    <mergeCell ref="K98:L98"/>
    <mergeCell ref="C99:F99"/>
    <mergeCell ref="K99:L99"/>
    <mergeCell ref="C94:F94"/>
    <mergeCell ref="K94:L94"/>
    <mergeCell ref="A95:F95"/>
    <mergeCell ref="K95:L95"/>
    <mergeCell ref="A96:F96"/>
    <mergeCell ref="K96:L96"/>
    <mergeCell ref="A91:F91"/>
    <mergeCell ref="K91:L91"/>
    <mergeCell ref="M91:N91"/>
    <mergeCell ref="B92:F92"/>
    <mergeCell ref="K92:L92"/>
    <mergeCell ref="B93:F93"/>
    <mergeCell ref="K93:L93"/>
    <mergeCell ref="A87:F87"/>
    <mergeCell ref="K87:L87"/>
    <mergeCell ref="A88:F88"/>
    <mergeCell ref="K88:L88"/>
    <mergeCell ref="A90:F90"/>
    <mergeCell ref="G90:J90"/>
    <mergeCell ref="L90:O90"/>
    <mergeCell ref="C84:F84"/>
    <mergeCell ref="K84:L84"/>
    <mergeCell ref="C85:F85"/>
    <mergeCell ref="K85:L85"/>
    <mergeCell ref="C86:F86"/>
    <mergeCell ref="K86:L86"/>
    <mergeCell ref="C81:F81"/>
    <mergeCell ref="K81:L81"/>
    <mergeCell ref="A82:F82"/>
    <mergeCell ref="K82:L82"/>
    <mergeCell ref="B83:F83"/>
    <mergeCell ref="K83:L83"/>
    <mergeCell ref="C77:F77"/>
    <mergeCell ref="K77:L77"/>
    <mergeCell ref="C78:F78"/>
    <mergeCell ref="K78:L78"/>
    <mergeCell ref="C79:F79"/>
    <mergeCell ref="C80:F80"/>
    <mergeCell ref="K80:L80"/>
    <mergeCell ref="A74:F74"/>
    <mergeCell ref="K74:L74"/>
    <mergeCell ref="B75:F75"/>
    <mergeCell ref="K75:L75"/>
    <mergeCell ref="B76:F76"/>
    <mergeCell ref="K76:L76"/>
    <mergeCell ref="C71:F71"/>
    <mergeCell ref="K71:L71"/>
    <mergeCell ref="C72:F72"/>
    <mergeCell ref="K72:L72"/>
    <mergeCell ref="A73:F73"/>
    <mergeCell ref="K73:L73"/>
    <mergeCell ref="B68:F68"/>
    <mergeCell ref="K68:L68"/>
    <mergeCell ref="C69:F69"/>
    <mergeCell ref="K69:L69"/>
    <mergeCell ref="C70:F70"/>
    <mergeCell ref="K70:L70"/>
    <mergeCell ref="A62:F62"/>
    <mergeCell ref="K62:L62"/>
    <mergeCell ref="A66:F66"/>
    <mergeCell ref="G66:J66"/>
    <mergeCell ref="L66:O66"/>
    <mergeCell ref="A67:F67"/>
    <mergeCell ref="K67:L67"/>
    <mergeCell ref="M67:N67"/>
    <mergeCell ref="C58:F58"/>
    <mergeCell ref="K58:L58"/>
    <mergeCell ref="C59:F59"/>
    <mergeCell ref="K59:L59"/>
    <mergeCell ref="C60:F60"/>
    <mergeCell ref="C61:F61"/>
    <mergeCell ref="K61:L61"/>
    <mergeCell ref="C55:F55"/>
    <mergeCell ref="K55:L55"/>
    <mergeCell ref="C56:F56"/>
    <mergeCell ref="K56:L56"/>
    <mergeCell ref="C57:F57"/>
    <mergeCell ref="K57:L57"/>
    <mergeCell ref="B52:F52"/>
    <mergeCell ref="K52:L52"/>
    <mergeCell ref="C53:F53"/>
    <mergeCell ref="K53:L53"/>
    <mergeCell ref="C54:F54"/>
    <mergeCell ref="K54:L54"/>
    <mergeCell ref="C49:F49"/>
    <mergeCell ref="K49:L49"/>
    <mergeCell ref="C50:F50"/>
    <mergeCell ref="K50:L50"/>
    <mergeCell ref="A51:F51"/>
    <mergeCell ref="K51:L51"/>
    <mergeCell ref="B46:F46"/>
    <mergeCell ref="K46:L46"/>
    <mergeCell ref="C47:F47"/>
    <mergeCell ref="K47:L47"/>
    <mergeCell ref="C48:F48"/>
    <mergeCell ref="K48:L48"/>
    <mergeCell ref="A44:F44"/>
    <mergeCell ref="G44:J44"/>
    <mergeCell ref="L44:O44"/>
    <mergeCell ref="A45:F45"/>
    <mergeCell ref="K45:L45"/>
    <mergeCell ref="M45:N45"/>
    <mergeCell ref="C37:F37"/>
    <mergeCell ref="K37:L37"/>
    <mergeCell ref="C38:F38"/>
    <mergeCell ref="K38:L38"/>
    <mergeCell ref="A39:F39"/>
    <mergeCell ref="K39:L39"/>
    <mergeCell ref="C34:F34"/>
    <mergeCell ref="K34:L34"/>
    <mergeCell ref="C35:F35"/>
    <mergeCell ref="K35:L35"/>
    <mergeCell ref="C36:F36"/>
    <mergeCell ref="K36:L36"/>
    <mergeCell ref="B31:F31"/>
    <mergeCell ref="K31:L31"/>
    <mergeCell ref="B32:F32"/>
    <mergeCell ref="K32:L32"/>
    <mergeCell ref="C33:F33"/>
    <mergeCell ref="K33:L33"/>
    <mergeCell ref="C28:F28"/>
    <mergeCell ref="K28:L28"/>
    <mergeCell ref="A29:F29"/>
    <mergeCell ref="K29:L29"/>
    <mergeCell ref="A30:F30"/>
    <mergeCell ref="K30:L30"/>
    <mergeCell ref="A25:F25"/>
    <mergeCell ref="K25:L25"/>
    <mergeCell ref="M25:N25"/>
    <mergeCell ref="C26:F26"/>
    <mergeCell ref="K26:L26"/>
    <mergeCell ref="C27:F27"/>
    <mergeCell ref="K27:L27"/>
    <mergeCell ref="C20:F20"/>
    <mergeCell ref="K20:L20"/>
    <mergeCell ref="C21:F21"/>
    <mergeCell ref="K21:L21"/>
    <mergeCell ref="A24:F24"/>
    <mergeCell ref="G24:J24"/>
    <mergeCell ref="L24:O24"/>
    <mergeCell ref="C17:F17"/>
    <mergeCell ref="K17:L17"/>
    <mergeCell ref="A18:F18"/>
    <mergeCell ref="K18:L18"/>
    <mergeCell ref="B19:F19"/>
    <mergeCell ref="K19:L19"/>
    <mergeCell ref="C14:F14"/>
    <mergeCell ref="K14:L14"/>
    <mergeCell ref="C15:F15"/>
    <mergeCell ref="K15:L15"/>
    <mergeCell ref="C16:F16"/>
    <mergeCell ref="K16:L16"/>
    <mergeCell ref="B11:F11"/>
    <mergeCell ref="K11:L11"/>
    <mergeCell ref="B12:F12"/>
    <mergeCell ref="K12:L12"/>
    <mergeCell ref="R12:S12"/>
    <mergeCell ref="C13:F13"/>
    <mergeCell ref="K13:L13"/>
    <mergeCell ref="A8:F8"/>
    <mergeCell ref="K8:L8"/>
    <mergeCell ref="M8:N8"/>
    <mergeCell ref="A9:F9"/>
    <mergeCell ref="K9:L9"/>
    <mergeCell ref="A10:F10"/>
    <mergeCell ref="K10:L10"/>
    <mergeCell ref="A2:O2"/>
    <mergeCell ref="A3:O3"/>
    <mergeCell ref="A4:O4"/>
    <mergeCell ref="A5:O5"/>
    <mergeCell ref="A7:F7"/>
    <mergeCell ref="G7:J7"/>
    <mergeCell ref="L7:O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9"/>
  <sheetViews>
    <sheetView showGridLines="0" zoomScaleNormal="100" workbookViewId="0">
      <pane ySplit="1" topLeftCell="A2" activePane="bottomLeft" state="frozen"/>
      <selection pane="bottomLeft" activeCell="S85" sqref="S85"/>
    </sheetView>
  </sheetViews>
  <sheetFormatPr defaultRowHeight="14.25" x14ac:dyDescent="0.2"/>
  <cols>
    <col min="1" max="1" width="4.5" style="146" customWidth="1"/>
    <col min="2" max="2" width="21.875" style="146" customWidth="1"/>
    <col min="3" max="3" width="8.375" style="146" customWidth="1"/>
    <col min="4" max="4" width="13.5" style="146" customWidth="1"/>
    <col min="5" max="5" width="14.375" style="146" customWidth="1"/>
    <col min="6" max="6" width="3.5" style="146" customWidth="1"/>
    <col min="7" max="7" width="10.375" style="146" customWidth="1"/>
    <col min="8" max="8" width="14.25" style="146" customWidth="1"/>
    <col min="9" max="9" width="13.875" style="146" customWidth="1"/>
    <col min="10" max="10" width="7.5" style="146" customWidth="1"/>
    <col min="11" max="11" width="0.5" style="146" customWidth="1"/>
    <col min="12" max="13" width="0.875" style="146" customWidth="1"/>
    <col min="14" max="14" width="9.125" style="146" customWidth="1"/>
    <col min="15" max="15" width="3.375" style="146" customWidth="1"/>
    <col min="16" max="16" width="0" style="146" hidden="1" customWidth="1"/>
    <col min="17" max="17" width="1.75" style="146" customWidth="1"/>
    <col min="18" max="18" width="0" style="146" hidden="1" customWidth="1"/>
    <col min="19" max="19" width="6.875" style="146" customWidth="1"/>
    <col min="20" max="16384" width="9" style="146"/>
  </cols>
  <sheetData>
    <row r="1" spans="1:39" ht="18" customHeight="1" x14ac:dyDescent="0.2">
      <c r="B1" s="147"/>
      <c r="C1" s="148"/>
      <c r="D1" s="148"/>
      <c r="E1" s="148"/>
      <c r="F1" s="148"/>
      <c r="L1" s="149"/>
      <c r="M1" s="150"/>
      <c r="N1" s="150"/>
    </row>
    <row r="2" spans="1:39" s="24" customFormat="1" ht="42" customHeight="1" x14ac:dyDescent="0.35">
      <c r="B2" s="151" t="s">
        <v>426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39" s="24" customFormat="1" ht="16.899999999999999" customHeight="1" x14ac:dyDescent="0.35">
      <c r="B3" s="153" t="s">
        <v>55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1:39" s="24" customFormat="1" ht="16.899999999999999" customHeight="1" x14ac:dyDescent="0.35">
      <c r="B4" s="153" t="s">
        <v>2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5"/>
      <c r="Q4" s="156"/>
    </row>
    <row r="5" spans="1:39" s="24" customFormat="1" ht="24" customHeight="1" x14ac:dyDescent="0.35">
      <c r="B5" s="153" t="s">
        <v>427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1:39" s="24" customFormat="1" ht="18" customHeight="1" x14ac:dyDescent="0.35">
      <c r="B6" s="60" t="s">
        <v>1</v>
      </c>
      <c r="C6" s="28"/>
      <c r="D6" s="157" t="s">
        <v>428</v>
      </c>
      <c r="E6" s="157"/>
      <c r="F6" s="158"/>
      <c r="G6" s="158"/>
      <c r="H6" s="158"/>
      <c r="I6" s="158"/>
      <c r="J6" s="159"/>
      <c r="K6" s="159"/>
      <c r="L6" s="159"/>
      <c r="M6" s="157" t="s">
        <v>1</v>
      </c>
      <c r="N6" s="158"/>
      <c r="O6" s="158"/>
    </row>
    <row r="7" spans="1:39" s="24" customFormat="1" ht="1.1499999999999999" customHeight="1" x14ac:dyDescent="0.35">
      <c r="B7" s="160"/>
      <c r="C7" s="160"/>
    </row>
    <row r="8" spans="1:39" s="164" customFormat="1" ht="20.25" customHeight="1" x14ac:dyDescent="0.35">
      <c r="A8" s="24"/>
      <c r="B8" s="161" t="s">
        <v>429</v>
      </c>
      <c r="C8" s="162"/>
      <c r="D8" s="162"/>
      <c r="E8" s="163" t="s">
        <v>430</v>
      </c>
      <c r="F8" s="163"/>
      <c r="G8" s="163"/>
      <c r="H8" s="163"/>
      <c r="I8" s="163"/>
      <c r="J8" s="163" t="s">
        <v>431</v>
      </c>
      <c r="K8" s="163"/>
      <c r="L8" s="163"/>
      <c r="M8" s="163"/>
      <c r="N8" s="163"/>
      <c r="O8" s="163"/>
      <c r="P8" s="163"/>
      <c r="Q8" s="163"/>
      <c r="S8" s="165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</row>
    <row r="9" spans="1:39" s="164" customFormat="1" ht="21" x14ac:dyDescent="0.35">
      <c r="A9" s="24"/>
      <c r="B9" s="166" t="s">
        <v>1</v>
      </c>
      <c r="C9" s="167"/>
      <c r="D9" s="167"/>
      <c r="E9" s="168" t="s">
        <v>432</v>
      </c>
      <c r="F9" s="169" t="s">
        <v>433</v>
      </c>
      <c r="G9" s="170"/>
      <c r="H9" s="171" t="s">
        <v>434</v>
      </c>
      <c r="I9" s="171" t="s">
        <v>435</v>
      </c>
      <c r="J9" s="172" t="s">
        <v>436</v>
      </c>
      <c r="K9" s="173"/>
      <c r="L9" s="173"/>
      <c r="M9" s="173"/>
      <c r="N9" s="163" t="s">
        <v>437</v>
      </c>
      <c r="O9" s="170"/>
      <c r="P9" s="170"/>
      <c r="Q9" s="170"/>
      <c r="S9" s="165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</row>
    <row r="10" spans="1:39" s="24" customFormat="1" ht="33" customHeight="1" x14ac:dyDescent="0.35">
      <c r="B10" s="174" t="s">
        <v>6</v>
      </c>
      <c r="C10" s="175"/>
      <c r="D10" s="175"/>
      <c r="E10" s="176"/>
      <c r="F10" s="177" t="s">
        <v>1</v>
      </c>
      <c r="G10" s="178"/>
      <c r="H10" s="179" t="s">
        <v>1</v>
      </c>
      <c r="I10" s="180" t="s">
        <v>1</v>
      </c>
      <c r="J10" s="181" t="s">
        <v>1</v>
      </c>
      <c r="K10" s="182" t="s">
        <v>1</v>
      </c>
      <c r="L10" s="183"/>
      <c r="M10" s="184"/>
      <c r="N10" s="185" t="s">
        <v>1</v>
      </c>
      <c r="O10" s="183"/>
      <c r="P10" s="183"/>
      <c r="Q10" s="184"/>
    </row>
    <row r="11" spans="1:39" s="24" customFormat="1" ht="21" customHeight="1" x14ac:dyDescent="0.35">
      <c r="B11" s="186" t="s">
        <v>438</v>
      </c>
      <c r="C11" s="187"/>
      <c r="D11" s="187"/>
      <c r="E11" s="188">
        <v>166818.35999999999</v>
      </c>
      <c r="F11" s="189">
        <v>166511.07</v>
      </c>
      <c r="G11" s="189"/>
      <c r="H11" s="190" t="s">
        <v>439</v>
      </c>
      <c r="I11" s="191">
        <v>188627.3</v>
      </c>
      <c r="J11" s="192">
        <v>6.02</v>
      </c>
      <c r="K11" s="193" t="s">
        <v>440</v>
      </c>
      <c r="L11" s="187"/>
      <c r="M11" s="194"/>
      <c r="N11" s="195">
        <v>200000</v>
      </c>
      <c r="O11" s="196"/>
      <c r="P11" s="196"/>
      <c r="Q11" s="197"/>
    </row>
    <row r="12" spans="1:39" s="24" customFormat="1" ht="21" customHeight="1" x14ac:dyDescent="0.35">
      <c r="B12" s="186" t="s">
        <v>441</v>
      </c>
      <c r="C12" s="187"/>
      <c r="D12" s="187"/>
      <c r="E12" s="188">
        <v>18318.060000000001</v>
      </c>
      <c r="F12" s="189">
        <v>10566.57</v>
      </c>
      <c r="G12" s="189"/>
      <c r="H12" s="190" t="s">
        <v>442</v>
      </c>
      <c r="I12" s="191">
        <v>19945.439999999999</v>
      </c>
      <c r="J12" s="192">
        <v>10.3</v>
      </c>
      <c r="K12" s="193" t="s">
        <v>440</v>
      </c>
      <c r="L12" s="187"/>
      <c r="M12" s="194"/>
      <c r="N12" s="195" t="s">
        <v>443</v>
      </c>
      <c r="O12" s="196"/>
      <c r="P12" s="196"/>
      <c r="Q12" s="197"/>
    </row>
    <row r="13" spans="1:39" s="24" customFormat="1" ht="21" customHeight="1" x14ac:dyDescent="0.35">
      <c r="B13" s="186" t="s">
        <v>444</v>
      </c>
      <c r="C13" s="187"/>
      <c r="D13" s="187"/>
      <c r="E13" s="188">
        <v>8902.84</v>
      </c>
      <c r="F13" s="189">
        <v>6504.96</v>
      </c>
      <c r="G13" s="189"/>
      <c r="H13" s="190" t="s">
        <v>445</v>
      </c>
      <c r="I13" s="191">
        <v>7435.6</v>
      </c>
      <c r="J13" s="192">
        <v>34.49</v>
      </c>
      <c r="K13" s="193" t="s">
        <v>440</v>
      </c>
      <c r="L13" s="187"/>
      <c r="M13" s="194"/>
      <c r="N13" s="195">
        <v>10000</v>
      </c>
      <c r="O13" s="196"/>
      <c r="P13" s="196"/>
      <c r="Q13" s="197"/>
    </row>
    <row r="14" spans="1:39" s="24" customFormat="1" ht="21" customHeight="1" x14ac:dyDescent="0.35">
      <c r="B14" s="198" t="s">
        <v>446</v>
      </c>
      <c r="C14" s="199"/>
      <c r="D14" s="199"/>
      <c r="E14" s="200">
        <v>194039.26</v>
      </c>
      <c r="F14" s="201">
        <v>183582.6</v>
      </c>
      <c r="G14" s="201"/>
      <c r="H14" s="202" t="s">
        <v>447</v>
      </c>
      <c r="I14" s="203">
        <v>216008.34</v>
      </c>
      <c r="J14" s="204" t="s">
        <v>1</v>
      </c>
      <c r="K14" s="205" t="s">
        <v>1</v>
      </c>
      <c r="L14" s="187"/>
      <c r="M14" s="194"/>
      <c r="N14" s="206">
        <v>232000</v>
      </c>
      <c r="O14" s="207"/>
      <c r="P14" s="207"/>
      <c r="Q14" s="208"/>
    </row>
    <row r="15" spans="1:39" s="24" customFormat="1" ht="37.5" customHeight="1" x14ac:dyDescent="0.35">
      <c r="B15" s="209" t="s">
        <v>15</v>
      </c>
      <c r="C15" s="210"/>
      <c r="D15" s="210"/>
      <c r="E15" s="211" t="s">
        <v>1</v>
      </c>
      <c r="F15" s="212" t="s">
        <v>1</v>
      </c>
      <c r="G15" s="212"/>
      <c r="H15" s="213" t="s">
        <v>1</v>
      </c>
      <c r="I15" s="214" t="s">
        <v>1</v>
      </c>
      <c r="J15" s="215" t="s">
        <v>1</v>
      </c>
      <c r="K15" s="216" t="s">
        <v>1</v>
      </c>
      <c r="L15" s="187"/>
      <c r="M15" s="194"/>
      <c r="N15" s="217" t="s">
        <v>1</v>
      </c>
      <c r="O15" s="196"/>
      <c r="P15" s="196"/>
      <c r="Q15" s="197"/>
    </row>
    <row r="16" spans="1:39" s="24" customFormat="1" ht="21" customHeight="1" x14ac:dyDescent="0.35">
      <c r="B16" s="186" t="s">
        <v>448</v>
      </c>
      <c r="C16" s="187"/>
      <c r="D16" s="187"/>
      <c r="E16" s="188">
        <v>19.399999999999999</v>
      </c>
      <c r="F16" s="189">
        <v>174.6</v>
      </c>
      <c r="G16" s="189"/>
      <c r="H16" s="190" t="s">
        <v>449</v>
      </c>
      <c r="I16" s="191">
        <v>931.2</v>
      </c>
      <c r="J16" s="192">
        <v>7.4</v>
      </c>
      <c r="K16" s="193" t="s">
        <v>440</v>
      </c>
      <c r="L16" s="187"/>
      <c r="M16" s="194"/>
      <c r="N16" s="195">
        <v>1000</v>
      </c>
      <c r="O16" s="196"/>
      <c r="P16" s="196"/>
      <c r="Q16" s="197"/>
    </row>
    <row r="17" spans="2:17" s="24" customFormat="1" ht="21" customHeight="1" x14ac:dyDescent="0.35">
      <c r="B17" s="186" t="s">
        <v>450</v>
      </c>
      <c r="C17" s="187"/>
      <c r="D17" s="187"/>
      <c r="E17" s="188">
        <v>0</v>
      </c>
      <c r="F17" s="189" t="s">
        <v>451</v>
      </c>
      <c r="G17" s="189"/>
      <c r="H17" s="190" t="s">
        <v>451</v>
      </c>
      <c r="I17" s="191">
        <v>0</v>
      </c>
      <c r="J17" s="192">
        <v>100</v>
      </c>
      <c r="K17" s="193" t="s">
        <v>440</v>
      </c>
      <c r="L17" s="187"/>
      <c r="M17" s="194"/>
      <c r="N17" s="195" t="s">
        <v>452</v>
      </c>
      <c r="O17" s="196"/>
      <c r="P17" s="196"/>
      <c r="Q17" s="197"/>
    </row>
    <row r="18" spans="2:17" s="24" customFormat="1" ht="21" customHeight="1" x14ac:dyDescent="0.35">
      <c r="B18" s="186" t="s">
        <v>453</v>
      </c>
      <c r="C18" s="187"/>
      <c r="D18" s="187"/>
      <c r="E18" s="188">
        <v>0</v>
      </c>
      <c r="F18" s="189">
        <v>175940</v>
      </c>
      <c r="G18" s="189"/>
      <c r="H18" s="190" t="s">
        <v>454</v>
      </c>
      <c r="I18" s="191">
        <v>201440</v>
      </c>
      <c r="J18" s="192">
        <v>-0.71</v>
      </c>
      <c r="K18" s="193" t="s">
        <v>440</v>
      </c>
      <c r="L18" s="187"/>
      <c r="M18" s="194"/>
      <c r="N18" s="195" t="s">
        <v>455</v>
      </c>
      <c r="O18" s="196"/>
      <c r="P18" s="196"/>
      <c r="Q18" s="197"/>
    </row>
    <row r="19" spans="2:17" s="24" customFormat="1" ht="43.5" customHeight="1" x14ac:dyDescent="0.35">
      <c r="B19" s="186" t="s">
        <v>456</v>
      </c>
      <c r="C19" s="187"/>
      <c r="D19" s="187"/>
      <c r="E19" s="188">
        <v>400</v>
      </c>
      <c r="F19" s="189">
        <v>0</v>
      </c>
      <c r="G19" s="189"/>
      <c r="H19" s="190" t="s">
        <v>457</v>
      </c>
      <c r="I19" s="191">
        <v>400</v>
      </c>
      <c r="J19" s="218">
        <v>1150</v>
      </c>
      <c r="K19" s="193" t="s">
        <v>440</v>
      </c>
      <c r="L19" s="187"/>
      <c r="M19" s="194"/>
      <c r="N19" s="195">
        <v>5000</v>
      </c>
      <c r="O19" s="196"/>
      <c r="P19" s="196"/>
      <c r="Q19" s="197"/>
    </row>
    <row r="20" spans="2:17" s="24" customFormat="1" ht="21" customHeight="1" x14ac:dyDescent="0.35">
      <c r="B20" s="186" t="s">
        <v>458</v>
      </c>
      <c r="C20" s="187"/>
      <c r="D20" s="187"/>
      <c r="E20" s="188">
        <v>3770</v>
      </c>
      <c r="F20" s="189">
        <v>2580</v>
      </c>
      <c r="G20" s="189"/>
      <c r="H20" s="190" t="s">
        <v>459</v>
      </c>
      <c r="I20" s="191">
        <v>3370</v>
      </c>
      <c r="J20" s="192">
        <v>-10.98</v>
      </c>
      <c r="K20" s="193" t="s">
        <v>440</v>
      </c>
      <c r="L20" s="187"/>
      <c r="M20" s="194"/>
      <c r="N20" s="195" t="s">
        <v>460</v>
      </c>
      <c r="O20" s="196"/>
      <c r="P20" s="196"/>
      <c r="Q20" s="197"/>
    </row>
    <row r="21" spans="2:17" s="24" customFormat="1" ht="21" customHeight="1" x14ac:dyDescent="0.35">
      <c r="B21" s="186" t="s">
        <v>461</v>
      </c>
      <c r="C21" s="187"/>
      <c r="D21" s="187"/>
      <c r="E21" s="188">
        <v>0</v>
      </c>
      <c r="F21" s="189">
        <v>860</v>
      </c>
      <c r="G21" s="189"/>
      <c r="H21" s="190" t="s">
        <v>462</v>
      </c>
      <c r="I21" s="191">
        <v>440</v>
      </c>
      <c r="J21" s="192">
        <v>13.63</v>
      </c>
      <c r="K21" s="193" t="s">
        <v>440</v>
      </c>
      <c r="L21" s="187"/>
      <c r="M21" s="194"/>
      <c r="N21" s="195">
        <v>500</v>
      </c>
      <c r="O21" s="196"/>
      <c r="P21" s="196"/>
      <c r="Q21" s="197"/>
    </row>
    <row r="22" spans="2:17" s="24" customFormat="1" ht="21" customHeight="1" x14ac:dyDescent="0.35">
      <c r="B22" s="186" t="s">
        <v>463</v>
      </c>
      <c r="C22" s="187"/>
      <c r="D22" s="187"/>
      <c r="E22" s="188">
        <v>880</v>
      </c>
      <c r="F22" s="189">
        <v>1740</v>
      </c>
      <c r="G22" s="189"/>
      <c r="H22" s="190" t="s">
        <v>464</v>
      </c>
      <c r="I22" s="191">
        <v>1540</v>
      </c>
      <c r="J22" s="192">
        <v>-35.06</v>
      </c>
      <c r="K22" s="193" t="s">
        <v>440</v>
      </c>
      <c r="L22" s="187"/>
      <c r="M22" s="194"/>
      <c r="N22" s="195" t="s">
        <v>465</v>
      </c>
      <c r="O22" s="196"/>
      <c r="P22" s="196"/>
      <c r="Q22" s="197"/>
    </row>
    <row r="23" spans="2:17" s="24" customFormat="1" ht="21" customHeight="1" x14ac:dyDescent="0.35">
      <c r="B23" s="186" t="s">
        <v>466</v>
      </c>
      <c r="C23" s="187"/>
      <c r="D23" s="187"/>
      <c r="E23" s="188">
        <v>400</v>
      </c>
      <c r="F23" s="189">
        <v>0</v>
      </c>
      <c r="G23" s="189"/>
      <c r="H23" s="190" t="s">
        <v>451</v>
      </c>
      <c r="I23" s="191">
        <v>0</v>
      </c>
      <c r="J23" s="192">
        <v>100</v>
      </c>
      <c r="K23" s="193" t="s">
        <v>440</v>
      </c>
      <c r="L23" s="187"/>
      <c r="M23" s="194"/>
      <c r="N23" s="195" t="s">
        <v>452</v>
      </c>
      <c r="O23" s="196"/>
      <c r="P23" s="196"/>
      <c r="Q23" s="197"/>
    </row>
    <row r="24" spans="2:17" s="24" customFormat="1" ht="21" customHeight="1" x14ac:dyDescent="0.35">
      <c r="B24" s="219" t="s">
        <v>467</v>
      </c>
      <c r="C24" s="220"/>
      <c r="D24" s="220"/>
      <c r="E24" s="221">
        <v>12665</v>
      </c>
      <c r="F24" s="222">
        <v>96762</v>
      </c>
      <c r="G24" s="222"/>
      <c r="H24" s="223" t="s">
        <v>468</v>
      </c>
      <c r="I24" s="224">
        <v>45690</v>
      </c>
      <c r="J24" s="225">
        <v>9.43</v>
      </c>
      <c r="K24" s="226" t="s">
        <v>440</v>
      </c>
      <c r="L24" s="220"/>
      <c r="M24" s="227"/>
      <c r="N24" s="228" t="s">
        <v>469</v>
      </c>
      <c r="O24" s="229"/>
      <c r="P24" s="229"/>
      <c r="Q24" s="230"/>
    </row>
    <row r="25" spans="2:17" s="24" customFormat="1" ht="27.75" customHeight="1" x14ac:dyDescent="0.35">
      <c r="B25" s="231"/>
      <c r="C25" s="232"/>
      <c r="D25" s="232"/>
      <c r="E25" s="233"/>
      <c r="F25" s="234"/>
      <c r="G25" s="235"/>
      <c r="H25" s="234"/>
      <c r="I25" s="236"/>
      <c r="J25" s="237"/>
      <c r="K25" s="238"/>
      <c r="L25" s="232"/>
      <c r="M25" s="232"/>
      <c r="N25" s="236"/>
      <c r="O25" s="232"/>
      <c r="P25" s="232"/>
      <c r="Q25" s="239"/>
    </row>
    <row r="26" spans="2:17" s="24" customFormat="1" ht="15.75" customHeight="1" x14ac:dyDescent="0.35">
      <c r="B26" s="240">
        <v>2</v>
      </c>
      <c r="C26" s="241"/>
      <c r="D26" s="242"/>
      <c r="E26" s="243"/>
      <c r="F26" s="244"/>
      <c r="G26" s="245"/>
      <c r="H26" s="244"/>
      <c r="I26" s="246"/>
      <c r="J26" s="247"/>
      <c r="K26" s="248"/>
      <c r="L26" s="241"/>
      <c r="M26" s="249"/>
      <c r="N26" s="250"/>
      <c r="O26" s="241"/>
      <c r="P26" s="251"/>
      <c r="Q26" s="252"/>
    </row>
    <row r="27" spans="2:17" s="24" customFormat="1" ht="21" x14ac:dyDescent="0.35">
      <c r="B27" s="161" t="s">
        <v>429</v>
      </c>
      <c r="C27" s="162"/>
      <c r="D27" s="253"/>
      <c r="E27" s="163" t="s">
        <v>430</v>
      </c>
      <c r="F27" s="163"/>
      <c r="G27" s="163"/>
      <c r="H27" s="163"/>
      <c r="I27" s="254"/>
      <c r="J27" s="254" t="s">
        <v>431</v>
      </c>
      <c r="K27" s="255"/>
      <c r="L27" s="255"/>
      <c r="M27" s="255"/>
      <c r="N27" s="255"/>
      <c r="O27" s="255"/>
      <c r="P27" s="255"/>
      <c r="Q27" s="169"/>
    </row>
    <row r="28" spans="2:17" s="24" customFormat="1" ht="21" x14ac:dyDescent="0.35">
      <c r="B28" s="256" t="s">
        <v>1</v>
      </c>
      <c r="C28" s="257"/>
      <c r="D28" s="258"/>
      <c r="E28" s="168" t="s">
        <v>432</v>
      </c>
      <c r="F28" s="163" t="s">
        <v>433</v>
      </c>
      <c r="G28" s="170"/>
      <c r="H28" s="171" t="s">
        <v>434</v>
      </c>
      <c r="I28" s="171" t="s">
        <v>435</v>
      </c>
      <c r="J28" s="259" t="s">
        <v>436</v>
      </c>
      <c r="K28" s="260"/>
      <c r="L28" s="260"/>
      <c r="M28" s="260"/>
      <c r="N28" s="261" t="s">
        <v>437</v>
      </c>
      <c r="O28" s="262"/>
      <c r="P28" s="262"/>
      <c r="Q28" s="262"/>
    </row>
    <row r="29" spans="2:17" s="24" customFormat="1" ht="40.5" customHeight="1" x14ac:dyDescent="0.35">
      <c r="B29" s="263" t="s">
        <v>470</v>
      </c>
      <c r="C29" s="178"/>
      <c r="D29" s="178"/>
      <c r="E29" s="264">
        <v>15400</v>
      </c>
      <c r="F29" s="265">
        <v>11600</v>
      </c>
      <c r="G29" s="265"/>
      <c r="H29" s="266" t="s">
        <v>471</v>
      </c>
      <c r="I29" s="267">
        <v>4900</v>
      </c>
      <c r="J29" s="268">
        <v>2.04</v>
      </c>
      <c r="K29" s="269" t="s">
        <v>440</v>
      </c>
      <c r="L29" s="183"/>
      <c r="M29" s="184"/>
      <c r="N29" s="270" t="s">
        <v>472</v>
      </c>
      <c r="O29" s="271"/>
      <c r="P29" s="271"/>
      <c r="Q29" s="272"/>
    </row>
    <row r="30" spans="2:17" s="24" customFormat="1" ht="44.25" customHeight="1" x14ac:dyDescent="0.35">
      <c r="B30" s="273" t="s">
        <v>473</v>
      </c>
      <c r="C30" s="274"/>
      <c r="D30" s="274"/>
      <c r="E30" s="188">
        <v>150</v>
      </c>
      <c r="F30" s="189">
        <v>1600</v>
      </c>
      <c r="G30" s="189"/>
      <c r="H30" s="190" t="s">
        <v>474</v>
      </c>
      <c r="I30" s="191">
        <v>0</v>
      </c>
      <c r="J30" s="192">
        <v>100</v>
      </c>
      <c r="K30" s="193" t="s">
        <v>440</v>
      </c>
      <c r="L30" s="187"/>
      <c r="M30" s="194"/>
      <c r="N30" s="275">
        <v>1500</v>
      </c>
      <c r="O30" s="196"/>
      <c r="P30" s="196"/>
      <c r="Q30" s="197"/>
    </row>
    <row r="31" spans="2:17" s="24" customFormat="1" ht="21" customHeight="1" x14ac:dyDescent="0.35">
      <c r="B31" s="186" t="s">
        <v>475</v>
      </c>
      <c r="C31" s="187"/>
      <c r="D31" s="187"/>
      <c r="E31" s="188">
        <v>3200</v>
      </c>
      <c r="F31" s="189">
        <v>2600</v>
      </c>
      <c r="G31" s="189"/>
      <c r="H31" s="190" t="s">
        <v>476</v>
      </c>
      <c r="I31" s="191">
        <v>3120</v>
      </c>
      <c r="J31" s="192">
        <v>-3.85</v>
      </c>
      <c r="K31" s="193" t="s">
        <v>440</v>
      </c>
      <c r="L31" s="187"/>
      <c r="M31" s="194"/>
      <c r="N31" s="275" t="s">
        <v>460</v>
      </c>
      <c r="O31" s="196"/>
      <c r="P31" s="196"/>
      <c r="Q31" s="197"/>
    </row>
    <row r="32" spans="2:17" s="24" customFormat="1" ht="21" customHeight="1" x14ac:dyDescent="0.35">
      <c r="B32" s="186" t="s">
        <v>477</v>
      </c>
      <c r="C32" s="187"/>
      <c r="D32" s="187"/>
      <c r="E32" s="188">
        <v>0</v>
      </c>
      <c r="F32" s="189">
        <v>0</v>
      </c>
      <c r="G32" s="189"/>
      <c r="H32" s="190" t="s">
        <v>451</v>
      </c>
      <c r="I32" s="191">
        <v>847.22</v>
      </c>
      <c r="J32" s="192">
        <v>18.03</v>
      </c>
      <c r="K32" s="193" t="s">
        <v>440</v>
      </c>
      <c r="L32" s="187"/>
      <c r="M32" s="194"/>
      <c r="N32" s="275">
        <v>1000</v>
      </c>
      <c r="O32" s="196"/>
      <c r="P32" s="196"/>
      <c r="Q32" s="197"/>
    </row>
    <row r="33" spans="2:19" s="24" customFormat="1" ht="27" customHeight="1" x14ac:dyDescent="0.35">
      <c r="B33" s="198" t="s">
        <v>478</v>
      </c>
      <c r="C33" s="199"/>
      <c r="D33" s="199"/>
      <c r="E33" s="200">
        <v>36884.400000000001</v>
      </c>
      <c r="F33" s="201">
        <v>293856.59999999998</v>
      </c>
      <c r="G33" s="201"/>
      <c r="H33" s="202" t="s">
        <v>479</v>
      </c>
      <c r="I33" s="203">
        <v>262678.42</v>
      </c>
      <c r="J33" s="204" t="s">
        <v>1</v>
      </c>
      <c r="K33" s="205" t="s">
        <v>1</v>
      </c>
      <c r="L33" s="187"/>
      <c r="M33" s="194"/>
      <c r="N33" s="276">
        <v>272000</v>
      </c>
      <c r="O33" s="207"/>
      <c r="P33" s="207"/>
      <c r="Q33" s="208"/>
    </row>
    <row r="34" spans="2:19" s="24" customFormat="1" ht="34.5" customHeight="1" x14ac:dyDescent="0.35">
      <c r="B34" s="209" t="s">
        <v>31</v>
      </c>
      <c r="C34" s="210"/>
      <c r="D34" s="210"/>
      <c r="E34" s="211" t="s">
        <v>1</v>
      </c>
      <c r="F34" s="212" t="s">
        <v>1</v>
      </c>
      <c r="G34" s="212"/>
      <c r="H34" s="213" t="s">
        <v>1</v>
      </c>
      <c r="I34" s="214"/>
      <c r="J34" s="215" t="s">
        <v>1</v>
      </c>
      <c r="K34" s="216" t="s">
        <v>1</v>
      </c>
      <c r="L34" s="187"/>
      <c r="M34" s="194"/>
      <c r="N34" s="277" t="s">
        <v>1</v>
      </c>
      <c r="O34" s="196"/>
      <c r="P34" s="196"/>
      <c r="Q34" s="197"/>
    </row>
    <row r="35" spans="2:19" s="24" customFormat="1" ht="21" customHeight="1" x14ac:dyDescent="0.35">
      <c r="B35" s="186" t="s">
        <v>480</v>
      </c>
      <c r="C35" s="187"/>
      <c r="D35" s="187"/>
      <c r="E35" s="188">
        <v>0</v>
      </c>
      <c r="F35" s="189">
        <v>0</v>
      </c>
      <c r="G35" s="189"/>
      <c r="H35" s="190" t="s">
        <v>451</v>
      </c>
      <c r="I35" s="191">
        <v>0</v>
      </c>
      <c r="J35" s="192">
        <v>100</v>
      </c>
      <c r="K35" s="193" t="s">
        <v>440</v>
      </c>
      <c r="L35" s="187"/>
      <c r="M35" s="194"/>
      <c r="N35" s="275" t="s">
        <v>452</v>
      </c>
      <c r="O35" s="196"/>
      <c r="P35" s="196"/>
      <c r="Q35" s="197"/>
    </row>
    <row r="36" spans="2:19" s="24" customFormat="1" ht="21" customHeight="1" x14ac:dyDescent="0.35">
      <c r="B36" s="186" t="s">
        <v>481</v>
      </c>
      <c r="C36" s="187"/>
      <c r="D36" s="187"/>
      <c r="E36" s="188">
        <v>418963.65</v>
      </c>
      <c r="F36" s="189">
        <v>331241.68</v>
      </c>
      <c r="G36" s="189"/>
      <c r="H36" s="190" t="s">
        <v>482</v>
      </c>
      <c r="I36" s="191">
        <v>246169.83</v>
      </c>
      <c r="J36" s="192">
        <v>1.56</v>
      </c>
      <c r="K36" s="193" t="s">
        <v>440</v>
      </c>
      <c r="L36" s="187"/>
      <c r="M36" s="194"/>
      <c r="N36" s="275">
        <v>250000</v>
      </c>
      <c r="O36" s="196"/>
      <c r="P36" s="196"/>
      <c r="Q36" s="197"/>
    </row>
    <row r="37" spans="2:19" s="24" customFormat="1" ht="21" customHeight="1" x14ac:dyDescent="0.35">
      <c r="B37" s="186" t="s">
        <v>483</v>
      </c>
      <c r="C37" s="187"/>
      <c r="D37" s="187"/>
      <c r="E37" s="188" t="s">
        <v>451</v>
      </c>
      <c r="F37" s="189" t="s">
        <v>451</v>
      </c>
      <c r="G37" s="189"/>
      <c r="H37" s="190" t="s">
        <v>484</v>
      </c>
      <c r="I37" s="191">
        <v>0</v>
      </c>
      <c r="J37" s="278">
        <v>0</v>
      </c>
      <c r="K37" s="193" t="s">
        <v>440</v>
      </c>
      <c r="L37" s="187"/>
      <c r="M37" s="194"/>
      <c r="N37" s="275" t="s">
        <v>485</v>
      </c>
      <c r="O37" s="196"/>
      <c r="P37" s="196"/>
      <c r="Q37" s="197"/>
    </row>
    <row r="38" spans="2:19" s="24" customFormat="1" ht="21" customHeight="1" x14ac:dyDescent="0.35">
      <c r="B38" s="198" t="s">
        <v>486</v>
      </c>
      <c r="C38" s="199"/>
      <c r="D38" s="199"/>
      <c r="E38" s="200">
        <v>418963.65</v>
      </c>
      <c r="F38" s="201">
        <v>331241.68</v>
      </c>
      <c r="G38" s="201"/>
      <c r="H38" s="202" t="s">
        <v>487</v>
      </c>
      <c r="I38" s="203">
        <v>246169.83</v>
      </c>
      <c r="J38" s="204" t="s">
        <v>1</v>
      </c>
      <c r="K38" s="205" t="s">
        <v>1</v>
      </c>
      <c r="L38" s="187"/>
      <c r="M38" s="194"/>
      <c r="N38" s="276">
        <v>250500</v>
      </c>
      <c r="O38" s="207"/>
      <c r="P38" s="207"/>
      <c r="Q38" s="208"/>
    </row>
    <row r="39" spans="2:19" s="24" customFormat="1" ht="33.75" customHeight="1" x14ac:dyDescent="0.35">
      <c r="B39" s="209" t="s">
        <v>34</v>
      </c>
      <c r="C39" s="210"/>
      <c r="D39" s="210"/>
      <c r="E39" s="211" t="s">
        <v>1</v>
      </c>
      <c r="F39" s="212" t="s">
        <v>1</v>
      </c>
      <c r="G39" s="212"/>
      <c r="H39" s="213" t="s">
        <v>1</v>
      </c>
      <c r="I39" s="214"/>
      <c r="J39" s="215" t="s">
        <v>1</v>
      </c>
      <c r="K39" s="216" t="s">
        <v>1</v>
      </c>
      <c r="L39" s="187"/>
      <c r="M39" s="194"/>
      <c r="N39" s="277" t="s">
        <v>1</v>
      </c>
      <c r="O39" s="196"/>
      <c r="P39" s="196"/>
      <c r="Q39" s="197"/>
    </row>
    <row r="40" spans="2:19" s="24" customFormat="1" ht="21" customHeight="1" x14ac:dyDescent="0.35">
      <c r="B40" s="186" t="s">
        <v>488</v>
      </c>
      <c r="C40" s="187"/>
      <c r="D40" s="187"/>
      <c r="E40" s="188">
        <v>289432.5</v>
      </c>
      <c r="F40" s="189">
        <v>308755</v>
      </c>
      <c r="G40" s="189"/>
      <c r="H40" s="190" t="s">
        <v>489</v>
      </c>
      <c r="I40" s="191">
        <v>347400</v>
      </c>
      <c r="J40" s="192">
        <v>15.14</v>
      </c>
      <c r="K40" s="193" t="s">
        <v>440</v>
      </c>
      <c r="L40" s="187"/>
      <c r="M40" s="194"/>
      <c r="N40" s="275" t="s">
        <v>490</v>
      </c>
      <c r="O40" s="196"/>
      <c r="P40" s="196"/>
      <c r="Q40" s="197"/>
    </row>
    <row r="41" spans="2:19" s="24" customFormat="1" ht="30.75" customHeight="1" x14ac:dyDescent="0.35">
      <c r="B41" s="198" t="s">
        <v>491</v>
      </c>
      <c r="C41" s="199"/>
      <c r="D41" s="199"/>
      <c r="E41" s="200">
        <v>289432.5</v>
      </c>
      <c r="F41" s="201">
        <v>308755</v>
      </c>
      <c r="G41" s="201"/>
      <c r="H41" s="202" t="s">
        <v>489</v>
      </c>
      <c r="I41" s="203">
        <v>347400</v>
      </c>
      <c r="J41" s="204" t="s">
        <v>1</v>
      </c>
      <c r="K41" s="205" t="s">
        <v>1</v>
      </c>
      <c r="L41" s="187"/>
      <c r="M41" s="194"/>
      <c r="N41" s="276" t="s">
        <v>490</v>
      </c>
      <c r="O41" s="207"/>
      <c r="P41" s="207"/>
      <c r="Q41" s="208"/>
    </row>
    <row r="42" spans="2:19" s="24" customFormat="1" ht="36.75" customHeight="1" x14ac:dyDescent="0.35">
      <c r="B42" s="209" t="s">
        <v>36</v>
      </c>
      <c r="C42" s="210"/>
      <c r="D42" s="210"/>
      <c r="E42" s="211" t="s">
        <v>1</v>
      </c>
      <c r="F42" s="212" t="s">
        <v>1</v>
      </c>
      <c r="G42" s="212"/>
      <c r="H42" s="213" t="s">
        <v>1</v>
      </c>
      <c r="I42" s="214"/>
      <c r="J42" s="215" t="s">
        <v>1</v>
      </c>
      <c r="K42" s="216" t="s">
        <v>1</v>
      </c>
      <c r="L42" s="187"/>
      <c r="M42" s="194"/>
      <c r="N42" s="277" t="s">
        <v>1</v>
      </c>
      <c r="O42" s="196"/>
      <c r="P42" s="196"/>
      <c r="Q42" s="197"/>
    </row>
    <row r="43" spans="2:19" s="24" customFormat="1" ht="21" customHeight="1" x14ac:dyDescent="0.35">
      <c r="B43" s="186" t="s">
        <v>492</v>
      </c>
      <c r="C43" s="187"/>
      <c r="D43" s="187"/>
      <c r="E43" s="188">
        <v>0</v>
      </c>
      <c r="F43" s="189" t="s">
        <v>451</v>
      </c>
      <c r="G43" s="189"/>
      <c r="H43" s="190" t="s">
        <v>451</v>
      </c>
      <c r="I43" s="191">
        <v>0</v>
      </c>
      <c r="J43" s="278">
        <v>0</v>
      </c>
      <c r="K43" s="193" t="s">
        <v>440</v>
      </c>
      <c r="L43" s="187"/>
      <c r="M43" s="194"/>
      <c r="N43" s="275" t="s">
        <v>485</v>
      </c>
      <c r="O43" s="196"/>
      <c r="P43" s="196"/>
      <c r="Q43" s="197"/>
    </row>
    <row r="44" spans="2:19" s="24" customFormat="1" ht="21" customHeight="1" x14ac:dyDescent="0.35">
      <c r="B44" s="186" t="s">
        <v>493</v>
      </c>
      <c r="C44" s="187"/>
      <c r="D44" s="187"/>
      <c r="E44" s="188">
        <v>38500</v>
      </c>
      <c r="F44" s="189">
        <v>57500</v>
      </c>
      <c r="G44" s="189"/>
      <c r="H44" s="190" t="s">
        <v>494</v>
      </c>
      <c r="I44" s="191">
        <v>50500</v>
      </c>
      <c r="J44" s="192">
        <v>-0.99</v>
      </c>
      <c r="K44" s="193" t="s">
        <v>440</v>
      </c>
      <c r="L44" s="187"/>
      <c r="M44" s="194"/>
      <c r="N44" s="275" t="s">
        <v>469</v>
      </c>
      <c r="O44" s="196"/>
      <c r="P44" s="196"/>
      <c r="Q44" s="197"/>
    </row>
    <row r="45" spans="2:19" s="24" customFormat="1" ht="21" customHeight="1" x14ac:dyDescent="0.35">
      <c r="B45" s="186" t="s">
        <v>495</v>
      </c>
      <c r="C45" s="187"/>
      <c r="D45" s="187"/>
      <c r="E45" s="188">
        <v>94189</v>
      </c>
      <c r="F45" s="189">
        <v>10489.06</v>
      </c>
      <c r="G45" s="189"/>
      <c r="H45" s="190" t="s">
        <v>496</v>
      </c>
      <c r="I45" s="191">
        <v>485758.23</v>
      </c>
      <c r="J45" s="192">
        <v>-98</v>
      </c>
      <c r="K45" s="193" t="s">
        <v>440</v>
      </c>
      <c r="L45" s="187"/>
      <c r="M45" s="194"/>
      <c r="N45" s="275" t="s">
        <v>497</v>
      </c>
      <c r="O45" s="196"/>
      <c r="P45" s="196"/>
      <c r="Q45" s="197"/>
    </row>
    <row r="46" spans="2:19" s="24" customFormat="1" ht="27" customHeight="1" x14ac:dyDescent="0.35">
      <c r="B46" s="279" t="s">
        <v>498</v>
      </c>
      <c r="C46" s="280"/>
      <c r="D46" s="280"/>
      <c r="E46" s="281">
        <v>132689</v>
      </c>
      <c r="F46" s="282">
        <v>67989.06</v>
      </c>
      <c r="G46" s="282"/>
      <c r="H46" s="283" t="s">
        <v>499</v>
      </c>
      <c r="I46" s="284">
        <v>536258.23</v>
      </c>
      <c r="J46" s="285" t="s">
        <v>1</v>
      </c>
      <c r="K46" s="286" t="s">
        <v>1</v>
      </c>
      <c r="L46" s="220"/>
      <c r="M46" s="227"/>
      <c r="N46" s="287" t="s">
        <v>500</v>
      </c>
      <c r="O46" s="288"/>
      <c r="P46" s="288"/>
      <c r="Q46" s="289"/>
    </row>
    <row r="47" spans="2:19" s="24" customFormat="1" ht="7.5" customHeight="1" x14ac:dyDescent="0.35">
      <c r="B47" s="290"/>
      <c r="C47" s="291"/>
      <c r="D47" s="291"/>
      <c r="E47" s="292"/>
      <c r="F47" s="292"/>
      <c r="G47" s="292"/>
      <c r="H47" s="293"/>
      <c r="I47" s="292"/>
      <c r="J47" s="294"/>
      <c r="K47" s="294"/>
      <c r="L47" s="242"/>
      <c r="M47" s="242"/>
      <c r="N47" s="295"/>
      <c r="O47" s="296"/>
      <c r="P47" s="296"/>
      <c r="Q47" s="296"/>
    </row>
    <row r="48" spans="2:19" s="24" customFormat="1" ht="15" customHeight="1" x14ac:dyDescent="0.35">
      <c r="B48" s="297">
        <v>3</v>
      </c>
      <c r="C48" s="298"/>
      <c r="D48" s="242"/>
      <c r="E48" s="299"/>
      <c r="F48" s="300"/>
      <c r="G48" s="301"/>
      <c r="H48" s="300"/>
      <c r="I48" s="302"/>
      <c r="J48" s="303"/>
      <c r="K48" s="294"/>
      <c r="L48" s="298"/>
      <c r="M48" s="242"/>
      <c r="N48" s="304"/>
      <c r="O48" s="298"/>
      <c r="P48" s="242"/>
      <c r="Q48" s="305"/>
      <c r="S48" s="156"/>
    </row>
    <row r="49" spans="2:17" s="24" customFormat="1" ht="21" x14ac:dyDescent="0.35">
      <c r="B49" s="161" t="s">
        <v>429</v>
      </c>
      <c r="C49" s="162"/>
      <c r="D49" s="253"/>
      <c r="E49" s="163" t="s">
        <v>430</v>
      </c>
      <c r="F49" s="163"/>
      <c r="G49" s="163"/>
      <c r="H49" s="163"/>
      <c r="I49" s="163"/>
      <c r="J49" s="163" t="s">
        <v>431</v>
      </c>
      <c r="K49" s="163"/>
      <c r="L49" s="163"/>
      <c r="M49" s="163"/>
      <c r="N49" s="163"/>
      <c r="O49" s="163"/>
      <c r="P49" s="163"/>
      <c r="Q49" s="163"/>
    </row>
    <row r="50" spans="2:17" s="24" customFormat="1" ht="21" customHeight="1" x14ac:dyDescent="0.35">
      <c r="B50" s="256" t="s">
        <v>1</v>
      </c>
      <c r="C50" s="257"/>
      <c r="D50" s="257"/>
      <c r="E50" s="171" t="s">
        <v>432</v>
      </c>
      <c r="F50" s="169" t="s">
        <v>433</v>
      </c>
      <c r="G50" s="163"/>
      <c r="H50" s="171" t="s">
        <v>434</v>
      </c>
      <c r="I50" s="171" t="s">
        <v>435</v>
      </c>
      <c r="J50" s="172" t="s">
        <v>436</v>
      </c>
      <c r="K50" s="173"/>
      <c r="L50" s="173"/>
      <c r="M50" s="173"/>
      <c r="N50" s="163" t="s">
        <v>437</v>
      </c>
      <c r="O50" s="170"/>
      <c r="P50" s="170"/>
      <c r="Q50" s="170"/>
    </row>
    <row r="51" spans="2:17" s="24" customFormat="1" ht="32.25" customHeight="1" x14ac:dyDescent="0.35">
      <c r="B51" s="174" t="s">
        <v>39</v>
      </c>
      <c r="C51" s="175"/>
      <c r="D51" s="175"/>
      <c r="E51" s="176"/>
      <c r="F51" s="306" t="s">
        <v>1</v>
      </c>
      <c r="G51" s="307"/>
      <c r="H51" s="308" t="s">
        <v>1</v>
      </c>
      <c r="I51" s="180" t="s">
        <v>1</v>
      </c>
      <c r="J51" s="181" t="s">
        <v>1</v>
      </c>
      <c r="K51" s="182" t="s">
        <v>1</v>
      </c>
      <c r="L51" s="183"/>
      <c r="M51" s="184"/>
      <c r="N51" s="309" t="s">
        <v>1</v>
      </c>
      <c r="O51" s="178"/>
      <c r="P51" s="178"/>
      <c r="Q51" s="310"/>
    </row>
    <row r="52" spans="2:17" s="24" customFormat="1" ht="21" customHeight="1" x14ac:dyDescent="0.35">
      <c r="B52" s="186" t="s">
        <v>501</v>
      </c>
      <c r="C52" s="187"/>
      <c r="D52" s="187"/>
      <c r="E52" s="188">
        <v>0</v>
      </c>
      <c r="F52" s="189" t="s">
        <v>451</v>
      </c>
      <c r="G52" s="189"/>
      <c r="H52" s="190" t="s">
        <v>502</v>
      </c>
      <c r="I52" s="191">
        <v>0</v>
      </c>
      <c r="J52" s="311">
        <v>100</v>
      </c>
      <c r="K52" s="193" t="s">
        <v>440</v>
      </c>
      <c r="L52" s="187"/>
      <c r="M52" s="194"/>
      <c r="N52" s="275" t="s">
        <v>472</v>
      </c>
      <c r="O52" s="196"/>
      <c r="P52" s="196"/>
      <c r="Q52" s="197"/>
    </row>
    <row r="53" spans="2:17" s="24" customFormat="1" ht="21" customHeight="1" x14ac:dyDescent="0.35">
      <c r="B53" s="198" t="s">
        <v>503</v>
      </c>
      <c r="C53" s="199"/>
      <c r="D53" s="199"/>
      <c r="E53" s="200">
        <v>0</v>
      </c>
      <c r="F53" s="201" t="s">
        <v>451</v>
      </c>
      <c r="G53" s="201"/>
      <c r="H53" s="202" t="s">
        <v>502</v>
      </c>
      <c r="I53" s="203">
        <v>0</v>
      </c>
      <c r="J53" s="312"/>
      <c r="K53" s="205" t="s">
        <v>1</v>
      </c>
      <c r="L53" s="187"/>
      <c r="M53" s="194"/>
      <c r="N53" s="276" t="s">
        <v>472</v>
      </c>
      <c r="O53" s="207"/>
      <c r="P53" s="207"/>
      <c r="Q53" s="208"/>
    </row>
    <row r="54" spans="2:17" s="24" customFormat="1" ht="33" customHeight="1" x14ac:dyDescent="0.35">
      <c r="B54" s="209" t="s">
        <v>42</v>
      </c>
      <c r="C54" s="210"/>
      <c r="D54" s="210"/>
      <c r="E54" s="211" t="s">
        <v>1</v>
      </c>
      <c r="F54" s="212" t="s">
        <v>1</v>
      </c>
      <c r="G54" s="212"/>
      <c r="H54" s="213" t="s">
        <v>1</v>
      </c>
      <c r="I54" s="214"/>
      <c r="J54" s="313" t="s">
        <v>1</v>
      </c>
      <c r="K54" s="216" t="s">
        <v>1</v>
      </c>
      <c r="L54" s="187"/>
      <c r="M54" s="194"/>
      <c r="N54" s="277" t="s">
        <v>1</v>
      </c>
      <c r="O54" s="196"/>
      <c r="P54" s="196"/>
      <c r="Q54" s="197"/>
    </row>
    <row r="55" spans="2:17" s="24" customFormat="1" ht="21" customHeight="1" x14ac:dyDescent="0.35">
      <c r="B55" s="186" t="s">
        <v>504</v>
      </c>
      <c r="C55" s="187"/>
      <c r="D55" s="187"/>
      <c r="E55" s="188" t="s">
        <v>451</v>
      </c>
      <c r="F55" s="189" t="s">
        <v>451</v>
      </c>
      <c r="G55" s="189"/>
      <c r="H55" s="190" t="s">
        <v>505</v>
      </c>
      <c r="I55" s="191">
        <v>0</v>
      </c>
      <c r="J55" s="311">
        <v>100</v>
      </c>
      <c r="K55" s="193" t="s">
        <v>440</v>
      </c>
      <c r="L55" s="187"/>
      <c r="M55" s="194"/>
      <c r="N55" s="275">
        <v>500000</v>
      </c>
      <c r="O55" s="196"/>
      <c r="P55" s="196"/>
      <c r="Q55" s="197"/>
    </row>
    <row r="56" spans="2:17" s="24" customFormat="1" ht="21" customHeight="1" x14ac:dyDescent="0.35">
      <c r="B56" s="186" t="s">
        <v>506</v>
      </c>
      <c r="C56" s="187"/>
      <c r="D56" s="187"/>
      <c r="E56" s="188">
        <v>7471963.5999999996</v>
      </c>
      <c r="F56" s="189">
        <v>8285410.2699999996</v>
      </c>
      <c r="G56" s="189"/>
      <c r="H56" s="190" t="s">
        <v>507</v>
      </c>
      <c r="I56" s="191">
        <v>8047437.4299999997</v>
      </c>
      <c r="J56" s="311">
        <v>0.01</v>
      </c>
      <c r="K56" s="193" t="s">
        <v>440</v>
      </c>
      <c r="L56" s="187"/>
      <c r="M56" s="194"/>
      <c r="N56" s="275">
        <v>8050000</v>
      </c>
      <c r="O56" s="196"/>
      <c r="P56" s="196"/>
      <c r="Q56" s="197"/>
    </row>
    <row r="57" spans="2:17" s="24" customFormat="1" ht="21" customHeight="1" x14ac:dyDescent="0.35">
      <c r="B57" s="186" t="s">
        <v>508</v>
      </c>
      <c r="C57" s="187"/>
      <c r="D57" s="187"/>
      <c r="E57" s="188">
        <v>3142359.57</v>
      </c>
      <c r="F57" s="189">
        <v>3386734.1</v>
      </c>
      <c r="G57" s="189"/>
      <c r="H57" s="190" t="s">
        <v>509</v>
      </c>
      <c r="I57" s="191">
        <v>3294775.74</v>
      </c>
      <c r="J57" s="311">
        <v>0.01</v>
      </c>
      <c r="K57" s="193" t="s">
        <v>440</v>
      </c>
      <c r="L57" s="187"/>
      <c r="M57" s="194"/>
      <c r="N57" s="275">
        <v>3300000</v>
      </c>
      <c r="O57" s="196"/>
      <c r="P57" s="196"/>
      <c r="Q57" s="197"/>
    </row>
    <row r="58" spans="2:17" s="24" customFormat="1" ht="21" customHeight="1" x14ac:dyDescent="0.35">
      <c r="B58" s="186" t="s">
        <v>510</v>
      </c>
      <c r="C58" s="187"/>
      <c r="D58" s="187"/>
      <c r="E58" s="188">
        <v>131980.31</v>
      </c>
      <c r="F58" s="189">
        <v>113188.93</v>
      </c>
      <c r="G58" s="189"/>
      <c r="H58" s="190" t="s">
        <v>511</v>
      </c>
      <c r="I58" s="191">
        <v>128648.88</v>
      </c>
      <c r="J58" s="311">
        <v>17</v>
      </c>
      <c r="K58" s="193" t="s">
        <v>440</v>
      </c>
      <c r="L58" s="187"/>
      <c r="M58" s="194"/>
      <c r="N58" s="275">
        <v>150000</v>
      </c>
      <c r="O58" s="196"/>
      <c r="P58" s="196"/>
      <c r="Q58" s="197"/>
    </row>
    <row r="59" spans="2:17" s="24" customFormat="1" ht="21" customHeight="1" x14ac:dyDescent="0.35">
      <c r="B59" s="186" t="s">
        <v>512</v>
      </c>
      <c r="C59" s="187"/>
      <c r="D59" s="187"/>
      <c r="E59" s="188">
        <v>1375244.25</v>
      </c>
      <c r="F59" s="189">
        <v>1515500.27</v>
      </c>
      <c r="G59" s="189"/>
      <c r="H59" s="190" t="s">
        <v>513</v>
      </c>
      <c r="I59" s="191">
        <v>1683298.28</v>
      </c>
      <c r="J59" s="311">
        <v>1</v>
      </c>
      <c r="K59" s="193" t="s">
        <v>440</v>
      </c>
      <c r="L59" s="187"/>
      <c r="M59" s="194"/>
      <c r="N59" s="275">
        <v>1700000</v>
      </c>
      <c r="O59" s="196"/>
      <c r="P59" s="196"/>
      <c r="Q59" s="197"/>
    </row>
    <row r="60" spans="2:17" s="24" customFormat="1" ht="21" customHeight="1" x14ac:dyDescent="0.35">
      <c r="B60" s="186" t="s">
        <v>514</v>
      </c>
      <c r="C60" s="187"/>
      <c r="D60" s="187"/>
      <c r="E60" s="188">
        <v>3006755.45</v>
      </c>
      <c r="F60" s="189">
        <v>2062622.35</v>
      </c>
      <c r="G60" s="189"/>
      <c r="H60" s="190" t="s">
        <v>515</v>
      </c>
      <c r="I60" s="191">
        <v>3620788.45</v>
      </c>
      <c r="J60" s="311">
        <v>-1</v>
      </c>
      <c r="K60" s="193" t="s">
        <v>440</v>
      </c>
      <c r="L60" s="187"/>
      <c r="M60" s="194"/>
      <c r="N60" s="275">
        <v>3600000</v>
      </c>
      <c r="O60" s="196"/>
      <c r="P60" s="196"/>
      <c r="Q60" s="197"/>
    </row>
    <row r="61" spans="2:17" s="24" customFormat="1" ht="21" customHeight="1" x14ac:dyDescent="0.35">
      <c r="B61" s="186" t="s">
        <v>516</v>
      </c>
      <c r="C61" s="187"/>
      <c r="D61" s="187"/>
      <c r="E61" s="188" t="s">
        <v>451</v>
      </c>
      <c r="F61" s="189" t="s">
        <v>451</v>
      </c>
      <c r="G61" s="189"/>
      <c r="H61" s="190" t="s">
        <v>517</v>
      </c>
      <c r="I61" s="191">
        <v>0</v>
      </c>
      <c r="J61" s="314">
        <v>0</v>
      </c>
      <c r="K61" s="193" t="s">
        <v>440</v>
      </c>
      <c r="L61" s="187"/>
      <c r="M61" s="194"/>
      <c r="N61" s="275" t="s">
        <v>485</v>
      </c>
      <c r="O61" s="196"/>
      <c r="P61" s="196"/>
      <c r="Q61" s="197"/>
    </row>
    <row r="62" spans="2:17" s="24" customFormat="1" ht="21" customHeight="1" x14ac:dyDescent="0.35">
      <c r="B62" s="186" t="s">
        <v>518</v>
      </c>
      <c r="C62" s="187"/>
      <c r="D62" s="187"/>
      <c r="E62" s="188">
        <v>28798.41</v>
      </c>
      <c r="F62" s="189">
        <v>109564.27</v>
      </c>
      <c r="G62" s="189"/>
      <c r="H62" s="190" t="s">
        <v>519</v>
      </c>
      <c r="I62" s="191">
        <v>160535.46</v>
      </c>
      <c r="J62" s="311">
        <v>-0.01</v>
      </c>
      <c r="K62" s="193" t="s">
        <v>440</v>
      </c>
      <c r="L62" s="187"/>
      <c r="M62" s="194"/>
      <c r="N62" s="275" t="s">
        <v>520</v>
      </c>
      <c r="O62" s="196"/>
      <c r="P62" s="196"/>
      <c r="Q62" s="197"/>
    </row>
    <row r="63" spans="2:17" s="24" customFormat="1" ht="21" customHeight="1" x14ac:dyDescent="0.35">
      <c r="B63" s="186" t="s">
        <v>521</v>
      </c>
      <c r="C63" s="187"/>
      <c r="D63" s="187"/>
      <c r="E63" s="188">
        <v>191543.8</v>
      </c>
      <c r="F63" s="189">
        <v>118938.41</v>
      </c>
      <c r="G63" s="189"/>
      <c r="H63" s="190" t="s">
        <v>522</v>
      </c>
      <c r="I63" s="191">
        <v>57259.59</v>
      </c>
      <c r="J63" s="311">
        <v>22.25</v>
      </c>
      <c r="K63" s="193" t="s">
        <v>440</v>
      </c>
      <c r="L63" s="187"/>
      <c r="M63" s="194"/>
      <c r="N63" s="275">
        <v>70000</v>
      </c>
      <c r="O63" s="196"/>
      <c r="P63" s="196"/>
      <c r="Q63" s="197"/>
    </row>
    <row r="64" spans="2:17" s="24" customFormat="1" ht="21" customHeight="1" x14ac:dyDescent="0.35">
      <c r="B64" s="186" t="s">
        <v>523</v>
      </c>
      <c r="C64" s="187"/>
      <c r="D64" s="187"/>
      <c r="E64" s="188">
        <v>0</v>
      </c>
      <c r="F64" s="189">
        <v>0</v>
      </c>
      <c r="G64" s="189"/>
      <c r="H64" s="190" t="s">
        <v>451</v>
      </c>
      <c r="I64" s="191">
        <v>0</v>
      </c>
      <c r="J64" s="314">
        <v>100</v>
      </c>
      <c r="K64" s="193" t="s">
        <v>440</v>
      </c>
      <c r="L64" s="187"/>
      <c r="M64" s="194"/>
      <c r="N64" s="275">
        <v>1000</v>
      </c>
      <c r="O64" s="196"/>
      <c r="P64" s="196"/>
      <c r="Q64" s="197"/>
    </row>
    <row r="65" spans="2:17" s="24" customFormat="1" ht="37.5" customHeight="1" x14ac:dyDescent="0.35">
      <c r="B65" s="273" t="s">
        <v>524</v>
      </c>
      <c r="C65" s="274"/>
      <c r="D65" s="274"/>
      <c r="E65" s="188">
        <v>618295</v>
      </c>
      <c r="F65" s="189">
        <v>505662</v>
      </c>
      <c r="G65" s="189"/>
      <c r="H65" s="190" t="s">
        <v>525</v>
      </c>
      <c r="I65" s="191">
        <v>510881</v>
      </c>
      <c r="J65" s="311">
        <v>-2</v>
      </c>
      <c r="K65" s="193" t="s">
        <v>440</v>
      </c>
      <c r="L65" s="187"/>
      <c r="M65" s="194"/>
      <c r="N65" s="275" t="s">
        <v>526</v>
      </c>
      <c r="O65" s="196"/>
      <c r="P65" s="196"/>
      <c r="Q65" s="197"/>
    </row>
    <row r="66" spans="2:17" s="24" customFormat="1" ht="21" customHeight="1" x14ac:dyDescent="0.35">
      <c r="B66" s="198" t="s">
        <v>527</v>
      </c>
      <c r="C66" s="199"/>
      <c r="D66" s="199"/>
      <c r="E66" s="200">
        <v>15966940.390000001</v>
      </c>
      <c r="F66" s="201">
        <v>16097620.6</v>
      </c>
      <c r="G66" s="201"/>
      <c r="H66" s="202" t="s">
        <v>528</v>
      </c>
      <c r="I66" s="203">
        <v>17503624.829999998</v>
      </c>
      <c r="J66" s="312" t="s">
        <v>1</v>
      </c>
      <c r="K66" s="205" t="s">
        <v>1</v>
      </c>
      <c r="L66" s="187"/>
      <c r="M66" s="194"/>
      <c r="N66" s="276">
        <v>18031000</v>
      </c>
      <c r="O66" s="207"/>
      <c r="P66" s="207"/>
      <c r="Q66" s="208"/>
    </row>
    <row r="67" spans="2:17" s="24" customFormat="1" ht="27.75" customHeight="1" x14ac:dyDescent="0.35">
      <c r="B67" s="209" t="s">
        <v>53</v>
      </c>
      <c r="C67" s="210"/>
      <c r="D67" s="210"/>
      <c r="E67" s="211" t="s">
        <v>1</v>
      </c>
      <c r="F67" s="212" t="s">
        <v>1</v>
      </c>
      <c r="G67" s="212"/>
      <c r="H67" s="213" t="s">
        <v>1</v>
      </c>
      <c r="I67" s="214"/>
      <c r="J67" s="313" t="s">
        <v>1</v>
      </c>
      <c r="K67" s="216" t="s">
        <v>1</v>
      </c>
      <c r="L67" s="187"/>
      <c r="M67" s="194"/>
      <c r="N67" s="277" t="s">
        <v>1</v>
      </c>
      <c r="O67" s="196"/>
      <c r="P67" s="196"/>
      <c r="Q67" s="197"/>
    </row>
    <row r="68" spans="2:17" s="24" customFormat="1" ht="39" customHeight="1" x14ac:dyDescent="0.35">
      <c r="B68" s="273" t="s">
        <v>529</v>
      </c>
      <c r="C68" s="274"/>
      <c r="D68" s="274"/>
      <c r="E68" s="188">
        <v>15565538.09</v>
      </c>
      <c r="F68" s="189">
        <v>18230165</v>
      </c>
      <c r="G68" s="189"/>
      <c r="H68" s="190" t="s">
        <v>530</v>
      </c>
      <c r="I68" s="191">
        <v>15990744</v>
      </c>
      <c r="J68" s="311">
        <v>92</v>
      </c>
      <c r="K68" s="193" t="s">
        <v>440</v>
      </c>
      <c r="L68" s="187"/>
      <c r="M68" s="194"/>
      <c r="N68" s="275">
        <v>30677000</v>
      </c>
      <c r="O68" s="196"/>
      <c r="P68" s="196"/>
      <c r="Q68" s="197"/>
    </row>
    <row r="69" spans="2:17" s="24" customFormat="1" ht="21" customHeight="1" x14ac:dyDescent="0.35">
      <c r="B69" s="198" t="s">
        <v>531</v>
      </c>
      <c r="C69" s="199"/>
      <c r="D69" s="199"/>
      <c r="E69" s="200">
        <v>15565538.09</v>
      </c>
      <c r="F69" s="201">
        <v>18230165</v>
      </c>
      <c r="G69" s="201"/>
      <c r="H69" s="202" t="s">
        <v>530</v>
      </c>
      <c r="I69" s="203">
        <v>15990744</v>
      </c>
      <c r="J69" s="312" t="s">
        <v>1</v>
      </c>
      <c r="K69" s="205" t="s">
        <v>1</v>
      </c>
      <c r="L69" s="187"/>
      <c r="M69" s="194"/>
      <c r="N69" s="276">
        <v>30677000</v>
      </c>
      <c r="O69" s="207"/>
      <c r="P69" s="207"/>
      <c r="Q69" s="208"/>
    </row>
    <row r="70" spans="2:17" s="24" customFormat="1" ht="21" customHeight="1" x14ac:dyDescent="0.35">
      <c r="B70" s="315" t="s">
        <v>532</v>
      </c>
      <c r="C70" s="280"/>
      <c r="D70" s="280"/>
      <c r="E70" s="316">
        <v>32604487.289999999</v>
      </c>
      <c r="F70" s="317">
        <v>35513210.539999999</v>
      </c>
      <c r="G70" s="317"/>
      <c r="H70" s="318" t="s">
        <v>533</v>
      </c>
      <c r="I70" s="319">
        <v>35102883.649999999</v>
      </c>
      <c r="J70" s="320" t="s">
        <v>1</v>
      </c>
      <c r="K70" s="321" t="s">
        <v>1</v>
      </c>
      <c r="L70" s="220"/>
      <c r="M70" s="227"/>
      <c r="N70" s="322">
        <v>49927500</v>
      </c>
      <c r="O70" s="323"/>
      <c r="P70" s="323"/>
      <c r="Q70" s="324"/>
    </row>
    <row r="71" spans="2:17" s="24" customFormat="1" ht="0" hidden="1" customHeight="1" x14ac:dyDescent="0.35">
      <c r="E71" s="325"/>
      <c r="F71" s="325"/>
      <c r="G71" s="325"/>
      <c r="H71" s="325"/>
    </row>
    <row r="72" spans="2:17" s="24" customFormat="1" ht="21" x14ac:dyDescent="0.35">
      <c r="E72" s="325"/>
      <c r="F72" s="325"/>
      <c r="G72" s="325"/>
      <c r="H72" s="325"/>
    </row>
    <row r="73" spans="2:17" s="24" customFormat="1" ht="21" x14ac:dyDescent="0.35">
      <c r="E73" s="325"/>
      <c r="F73" s="325"/>
      <c r="G73" s="325"/>
      <c r="H73" s="325"/>
    </row>
    <row r="74" spans="2:17" s="24" customFormat="1" ht="21" x14ac:dyDescent="0.35">
      <c r="E74" s="325"/>
      <c r="F74" s="325"/>
      <c r="G74" s="325"/>
      <c r="H74" s="325"/>
    </row>
    <row r="75" spans="2:17" s="24" customFormat="1" ht="21" x14ac:dyDescent="0.35">
      <c r="E75" s="325"/>
      <c r="F75" s="325"/>
      <c r="G75" s="325"/>
      <c r="H75" s="325"/>
    </row>
    <row r="76" spans="2:17" s="24" customFormat="1" ht="21" x14ac:dyDescent="0.35">
      <c r="E76" s="325"/>
      <c r="F76" s="325"/>
      <c r="G76" s="325"/>
      <c r="H76" s="325"/>
    </row>
    <row r="77" spans="2:17" s="24" customFormat="1" ht="21" x14ac:dyDescent="0.35">
      <c r="E77" s="325"/>
      <c r="F77" s="325"/>
      <c r="G77" s="325"/>
      <c r="H77" s="325"/>
    </row>
    <row r="78" spans="2:17" s="24" customFormat="1" ht="21" x14ac:dyDescent="0.35">
      <c r="E78" s="325"/>
      <c r="F78" s="325"/>
      <c r="G78" s="325"/>
      <c r="H78" s="325"/>
    </row>
    <row r="79" spans="2:17" s="24" customFormat="1" ht="21" x14ac:dyDescent="0.35"/>
    <row r="80" spans="2:17" s="24" customFormat="1" ht="21" x14ac:dyDescent="0.35"/>
    <row r="81" s="24" customFormat="1" ht="21" x14ac:dyDescent="0.35"/>
    <row r="82" s="24" customFormat="1" ht="21" x14ac:dyDescent="0.35"/>
    <row r="83" s="24" customFormat="1" ht="21" x14ac:dyDescent="0.35"/>
    <row r="84" s="24" customFormat="1" ht="21" x14ac:dyDescent="0.35"/>
    <row r="85" s="24" customFormat="1" ht="21" x14ac:dyDescent="0.35"/>
    <row r="86" s="24" customFormat="1" ht="21" x14ac:dyDescent="0.35"/>
    <row r="87" s="24" customFormat="1" ht="21" x14ac:dyDescent="0.35"/>
    <row r="88" s="24" customFormat="1" ht="21" x14ac:dyDescent="0.35"/>
    <row r="89" s="24" customFormat="1" ht="21" x14ac:dyDescent="0.35"/>
    <row r="90" s="24" customFormat="1" ht="21" x14ac:dyDescent="0.35"/>
    <row r="91" s="24" customFormat="1" ht="21" x14ac:dyDescent="0.35"/>
    <row r="92" s="24" customFormat="1" ht="21" x14ac:dyDescent="0.35"/>
    <row r="93" s="24" customFormat="1" ht="21" x14ac:dyDescent="0.35"/>
    <row r="94" s="24" customFormat="1" ht="21" x14ac:dyDescent="0.35"/>
    <row r="95" s="24" customFormat="1" ht="21" x14ac:dyDescent="0.35"/>
    <row r="96" s="24" customFormat="1" ht="21" x14ac:dyDescent="0.35"/>
    <row r="97" s="24" customFormat="1" ht="21" x14ac:dyDescent="0.35"/>
    <row r="98" s="24" customFormat="1" ht="21" x14ac:dyDescent="0.35"/>
    <row r="99" s="24" customFormat="1" ht="21" x14ac:dyDescent="0.35"/>
    <row r="100" s="24" customFormat="1" ht="21" x14ac:dyDescent="0.35"/>
    <row r="101" s="24" customFormat="1" ht="21" x14ac:dyDescent="0.35"/>
    <row r="102" s="24" customFormat="1" ht="21" x14ac:dyDescent="0.35"/>
    <row r="103" s="24" customFormat="1" ht="21" x14ac:dyDescent="0.35"/>
    <row r="104" s="24" customFormat="1" ht="21" x14ac:dyDescent="0.35"/>
    <row r="105" s="24" customFormat="1" ht="21" x14ac:dyDescent="0.35"/>
    <row r="106" s="24" customFormat="1" ht="21" x14ac:dyDescent="0.35"/>
    <row r="107" s="24" customFormat="1" ht="21" x14ac:dyDescent="0.35"/>
    <row r="108" s="24" customFormat="1" ht="21" x14ac:dyDescent="0.35"/>
    <row r="109" s="24" customFormat="1" ht="21" x14ac:dyDescent="0.35"/>
    <row r="110" s="24" customFormat="1" ht="21" x14ac:dyDescent="0.35"/>
    <row r="111" s="24" customFormat="1" ht="21" x14ac:dyDescent="0.35"/>
    <row r="112" s="24" customFormat="1" ht="21" x14ac:dyDescent="0.35"/>
    <row r="113" s="24" customFormat="1" ht="21" x14ac:dyDescent="0.35"/>
    <row r="114" s="24" customFormat="1" ht="21" x14ac:dyDescent="0.35"/>
    <row r="115" s="24" customFormat="1" ht="21" x14ac:dyDescent="0.35"/>
    <row r="116" s="24" customFormat="1" ht="21" x14ac:dyDescent="0.35"/>
    <row r="117" s="24" customFormat="1" ht="21" x14ac:dyDescent="0.35"/>
    <row r="118" s="24" customFormat="1" ht="21" x14ac:dyDescent="0.35"/>
    <row r="119" s="24" customFormat="1" ht="21" x14ac:dyDescent="0.35"/>
    <row r="120" s="24" customFormat="1" ht="21" x14ac:dyDescent="0.35"/>
    <row r="121" s="24" customFormat="1" ht="21" x14ac:dyDescent="0.35"/>
    <row r="122" s="24" customFormat="1" ht="21" x14ac:dyDescent="0.35"/>
    <row r="123" s="24" customFormat="1" ht="21" x14ac:dyDescent="0.35"/>
    <row r="124" s="24" customFormat="1" ht="21" x14ac:dyDescent="0.35"/>
    <row r="125" s="24" customFormat="1" ht="21" x14ac:dyDescent="0.35"/>
    <row r="126" s="24" customFormat="1" ht="21" x14ac:dyDescent="0.35"/>
    <row r="127" s="24" customFormat="1" ht="21" x14ac:dyDescent="0.35"/>
    <row r="128" s="24" customFormat="1" ht="21" x14ac:dyDescent="0.35"/>
    <row r="129" s="24" customFormat="1" ht="21" x14ac:dyDescent="0.35"/>
    <row r="130" s="24" customFormat="1" ht="21" x14ac:dyDescent="0.35"/>
    <row r="131" s="24" customFormat="1" ht="21" x14ac:dyDescent="0.35"/>
    <row r="132" s="24" customFormat="1" ht="21" x14ac:dyDescent="0.35"/>
    <row r="133" s="24" customFormat="1" ht="21" x14ac:dyDescent="0.35"/>
    <row r="134" s="24" customFormat="1" ht="21" x14ac:dyDescent="0.35"/>
    <row r="135" s="24" customFormat="1" ht="21" x14ac:dyDescent="0.35"/>
    <row r="136" s="24" customFormat="1" ht="21" x14ac:dyDescent="0.35"/>
    <row r="137" s="24" customFormat="1" ht="21" x14ac:dyDescent="0.35"/>
    <row r="138" s="24" customFormat="1" ht="21" x14ac:dyDescent="0.35"/>
    <row r="139" s="24" customFormat="1" ht="21" x14ac:dyDescent="0.35"/>
    <row r="140" s="24" customFormat="1" ht="21" x14ac:dyDescent="0.35"/>
    <row r="141" s="24" customFormat="1" ht="21" x14ac:dyDescent="0.35"/>
    <row r="142" s="24" customFormat="1" ht="21" x14ac:dyDescent="0.35"/>
    <row r="143" s="24" customFormat="1" ht="21" x14ac:dyDescent="0.35"/>
    <row r="144" s="24" customFormat="1" ht="21" x14ac:dyDescent="0.35"/>
    <row r="145" s="24" customFormat="1" ht="21" x14ac:dyDescent="0.35"/>
    <row r="146" s="24" customFormat="1" ht="21" x14ac:dyDescent="0.35"/>
    <row r="147" s="24" customFormat="1" ht="21" x14ac:dyDescent="0.35"/>
    <row r="148" s="24" customFormat="1" ht="21" x14ac:dyDescent="0.35"/>
    <row r="149" s="24" customFormat="1" ht="21" x14ac:dyDescent="0.35"/>
    <row r="150" s="24" customFormat="1" ht="21" x14ac:dyDescent="0.35"/>
    <row r="151" s="24" customFormat="1" ht="21" x14ac:dyDescent="0.35"/>
    <row r="152" s="24" customFormat="1" ht="21" x14ac:dyDescent="0.35"/>
    <row r="153" s="24" customFormat="1" ht="21" x14ac:dyDescent="0.35"/>
    <row r="154" s="24" customFormat="1" ht="21" x14ac:dyDescent="0.35"/>
    <row r="155" s="326" customFormat="1" ht="15" x14ac:dyDescent="0.25"/>
    <row r="156" s="326" customFormat="1" ht="15" x14ac:dyDescent="0.25"/>
    <row r="157" s="326" customFormat="1" ht="15" x14ac:dyDescent="0.25"/>
    <row r="158" s="326" customFormat="1" ht="15" x14ac:dyDescent="0.25"/>
    <row r="159" s="326" customFormat="1" ht="15" x14ac:dyDescent="0.25"/>
    <row r="160" s="326" customFormat="1" ht="15" x14ac:dyDescent="0.25"/>
    <row r="161" s="326" customFormat="1" ht="15" x14ac:dyDescent="0.25"/>
    <row r="162" s="326" customFormat="1" ht="15" x14ac:dyDescent="0.25"/>
    <row r="163" s="326" customFormat="1" ht="15" x14ac:dyDescent="0.25"/>
    <row r="164" s="326" customFormat="1" ht="15" x14ac:dyDescent="0.25"/>
    <row r="165" s="326" customFormat="1" ht="15" x14ac:dyDescent="0.25"/>
    <row r="166" s="326" customFormat="1" ht="15" x14ac:dyDescent="0.25"/>
    <row r="167" s="326" customFormat="1" ht="15" x14ac:dyDescent="0.25"/>
    <row r="168" s="326" customFormat="1" ht="15" x14ac:dyDescent="0.25"/>
    <row r="169" s="326" customFormat="1" ht="15" x14ac:dyDescent="0.25"/>
    <row r="170" s="326" customFormat="1" ht="15" x14ac:dyDescent="0.25"/>
    <row r="171" s="326" customFormat="1" ht="15" x14ac:dyDescent="0.25"/>
    <row r="172" s="326" customFormat="1" ht="15" x14ac:dyDescent="0.25"/>
    <row r="173" s="326" customFormat="1" ht="15" x14ac:dyDescent="0.25"/>
    <row r="174" s="326" customFormat="1" ht="15" x14ac:dyDescent="0.25"/>
    <row r="175" s="326" customFormat="1" ht="15" x14ac:dyDescent="0.25"/>
    <row r="176" s="326" customFormat="1" ht="15" x14ac:dyDescent="0.25"/>
    <row r="177" s="326" customFormat="1" ht="15" x14ac:dyDescent="0.25"/>
    <row r="178" s="326" customFormat="1" ht="15" x14ac:dyDescent="0.25"/>
    <row r="179" s="326" customFormat="1" ht="15" x14ac:dyDescent="0.25"/>
  </sheetData>
  <mergeCells count="242">
    <mergeCell ref="B70:D70"/>
    <mergeCell ref="F70:G70"/>
    <mergeCell ref="K70:M70"/>
    <mergeCell ref="N70:Q70"/>
    <mergeCell ref="B68:D68"/>
    <mergeCell ref="F68:G68"/>
    <mergeCell ref="K68:M68"/>
    <mergeCell ref="N68:Q68"/>
    <mergeCell ref="B69:D69"/>
    <mergeCell ref="F69:G69"/>
    <mergeCell ref="K69:M69"/>
    <mergeCell ref="N69:Q69"/>
    <mergeCell ref="B66:D66"/>
    <mergeCell ref="F66:G66"/>
    <mergeCell ref="K66:M66"/>
    <mergeCell ref="N66:Q66"/>
    <mergeCell ref="B67:D67"/>
    <mergeCell ref="F67:G67"/>
    <mergeCell ref="K67:M67"/>
    <mergeCell ref="N67:Q67"/>
    <mergeCell ref="B64:D64"/>
    <mergeCell ref="F64:G64"/>
    <mergeCell ref="K64:M64"/>
    <mergeCell ref="N64:Q64"/>
    <mergeCell ref="B65:D65"/>
    <mergeCell ref="F65:G65"/>
    <mergeCell ref="K65:M65"/>
    <mergeCell ref="N65:Q65"/>
    <mergeCell ref="B62:D62"/>
    <mergeCell ref="F62:G62"/>
    <mergeCell ref="K62:M62"/>
    <mergeCell ref="N62:Q62"/>
    <mergeCell ref="B63:D63"/>
    <mergeCell ref="F63:G63"/>
    <mergeCell ref="K63:M63"/>
    <mergeCell ref="N63:Q63"/>
    <mergeCell ref="B60:D60"/>
    <mergeCell ref="F60:G60"/>
    <mergeCell ref="K60:M60"/>
    <mergeCell ref="N60:Q60"/>
    <mergeCell ref="B61:D61"/>
    <mergeCell ref="F61:G61"/>
    <mergeCell ref="K61:M61"/>
    <mergeCell ref="N61:Q61"/>
    <mergeCell ref="B58:D58"/>
    <mergeCell ref="F58:G58"/>
    <mergeCell ref="K58:M58"/>
    <mergeCell ref="N58:Q58"/>
    <mergeCell ref="B59:D59"/>
    <mergeCell ref="F59:G59"/>
    <mergeCell ref="K59:M59"/>
    <mergeCell ref="N59:Q59"/>
    <mergeCell ref="B56:D56"/>
    <mergeCell ref="F56:G56"/>
    <mergeCell ref="K56:M56"/>
    <mergeCell ref="N56:Q56"/>
    <mergeCell ref="B57:D57"/>
    <mergeCell ref="F57:G57"/>
    <mergeCell ref="K57:M57"/>
    <mergeCell ref="N57:Q57"/>
    <mergeCell ref="B54:D54"/>
    <mergeCell ref="F54:G54"/>
    <mergeCell ref="K54:M54"/>
    <mergeCell ref="N54:Q54"/>
    <mergeCell ref="B55:D55"/>
    <mergeCell ref="F55:G55"/>
    <mergeCell ref="K55:M55"/>
    <mergeCell ref="N55:Q55"/>
    <mergeCell ref="B52:D52"/>
    <mergeCell ref="F52:G52"/>
    <mergeCell ref="K52:M52"/>
    <mergeCell ref="N52:Q52"/>
    <mergeCell ref="B53:D53"/>
    <mergeCell ref="F53:G53"/>
    <mergeCell ref="K53:M53"/>
    <mergeCell ref="N53:Q53"/>
    <mergeCell ref="B50:D50"/>
    <mergeCell ref="F50:G50"/>
    <mergeCell ref="J50:M50"/>
    <mergeCell ref="N50:Q50"/>
    <mergeCell ref="B51:D51"/>
    <mergeCell ref="F51:G51"/>
    <mergeCell ref="K51:M51"/>
    <mergeCell ref="N51:Q51"/>
    <mergeCell ref="B46:D46"/>
    <mergeCell ref="F46:G46"/>
    <mergeCell ref="K46:M46"/>
    <mergeCell ref="N46:Q46"/>
    <mergeCell ref="B49:D49"/>
    <mergeCell ref="E49:I49"/>
    <mergeCell ref="J49:Q49"/>
    <mergeCell ref="B44:D44"/>
    <mergeCell ref="F44:G44"/>
    <mergeCell ref="K44:M44"/>
    <mergeCell ref="N44:Q44"/>
    <mergeCell ref="B45:D45"/>
    <mergeCell ref="F45:G45"/>
    <mergeCell ref="K45:M45"/>
    <mergeCell ref="N45:Q45"/>
    <mergeCell ref="B42:D42"/>
    <mergeCell ref="F42:G42"/>
    <mergeCell ref="K42:M42"/>
    <mergeCell ref="N42:Q42"/>
    <mergeCell ref="B43:D43"/>
    <mergeCell ref="F43:G43"/>
    <mergeCell ref="K43:M43"/>
    <mergeCell ref="N43:Q43"/>
    <mergeCell ref="B40:D40"/>
    <mergeCell ref="F40:G40"/>
    <mergeCell ref="K40:M40"/>
    <mergeCell ref="N40:Q40"/>
    <mergeCell ref="B41:D41"/>
    <mergeCell ref="F41:G41"/>
    <mergeCell ref="K41:M41"/>
    <mergeCell ref="N41:Q41"/>
    <mergeCell ref="B38:D38"/>
    <mergeCell ref="F38:G38"/>
    <mergeCell ref="K38:M38"/>
    <mergeCell ref="N38:Q38"/>
    <mergeCell ref="B39:D39"/>
    <mergeCell ref="F39:G39"/>
    <mergeCell ref="K39:M39"/>
    <mergeCell ref="N39:Q39"/>
    <mergeCell ref="B36:D36"/>
    <mergeCell ref="F36:G36"/>
    <mergeCell ref="K36:M36"/>
    <mergeCell ref="N36:Q36"/>
    <mergeCell ref="B37:D37"/>
    <mergeCell ref="F37:G37"/>
    <mergeCell ref="K37:M37"/>
    <mergeCell ref="N37:Q37"/>
    <mergeCell ref="B34:D34"/>
    <mergeCell ref="F34:G34"/>
    <mergeCell ref="K34:M34"/>
    <mergeCell ref="N34:Q34"/>
    <mergeCell ref="B35:D35"/>
    <mergeCell ref="F35:G35"/>
    <mergeCell ref="K35:M35"/>
    <mergeCell ref="N35:Q35"/>
    <mergeCell ref="B32:D32"/>
    <mergeCell ref="F32:G32"/>
    <mergeCell ref="K32:M32"/>
    <mergeCell ref="N32:Q32"/>
    <mergeCell ref="B33:D33"/>
    <mergeCell ref="F33:G33"/>
    <mergeCell ref="K33:M33"/>
    <mergeCell ref="N33:Q33"/>
    <mergeCell ref="B30:D30"/>
    <mergeCell ref="F30:G30"/>
    <mergeCell ref="K30:M30"/>
    <mergeCell ref="N30:Q30"/>
    <mergeCell ref="B31:D31"/>
    <mergeCell ref="F31:G31"/>
    <mergeCell ref="K31:M31"/>
    <mergeCell ref="N31:Q31"/>
    <mergeCell ref="B28:D28"/>
    <mergeCell ref="F28:G28"/>
    <mergeCell ref="J28:M28"/>
    <mergeCell ref="N28:Q28"/>
    <mergeCell ref="B29:D29"/>
    <mergeCell ref="F29:G29"/>
    <mergeCell ref="K29:M29"/>
    <mergeCell ref="N29:Q29"/>
    <mergeCell ref="B24:D24"/>
    <mergeCell ref="F24:G24"/>
    <mergeCell ref="K24:M24"/>
    <mergeCell ref="N24:Q24"/>
    <mergeCell ref="B27:D27"/>
    <mergeCell ref="E27:I27"/>
    <mergeCell ref="J27:Q27"/>
    <mergeCell ref="B22:D22"/>
    <mergeCell ref="F22:G22"/>
    <mergeCell ref="K22:M22"/>
    <mergeCell ref="N22:Q22"/>
    <mergeCell ref="B23:D23"/>
    <mergeCell ref="F23:G23"/>
    <mergeCell ref="K23:M23"/>
    <mergeCell ref="N23:Q23"/>
    <mergeCell ref="B20:D20"/>
    <mergeCell ref="F20:G20"/>
    <mergeCell ref="K20:M20"/>
    <mergeCell ref="N20:Q20"/>
    <mergeCell ref="B21:D21"/>
    <mergeCell ref="F21:G21"/>
    <mergeCell ref="K21:M21"/>
    <mergeCell ref="N21:Q21"/>
    <mergeCell ref="B18:D18"/>
    <mergeCell ref="F18:G18"/>
    <mergeCell ref="K18:M18"/>
    <mergeCell ref="N18:Q18"/>
    <mergeCell ref="B19:D19"/>
    <mergeCell ref="F19:G19"/>
    <mergeCell ref="K19:M19"/>
    <mergeCell ref="N19:Q19"/>
    <mergeCell ref="B16:D16"/>
    <mergeCell ref="F16:G16"/>
    <mergeCell ref="K16:M16"/>
    <mergeCell ref="N16:Q16"/>
    <mergeCell ref="B17:D17"/>
    <mergeCell ref="F17:G17"/>
    <mergeCell ref="K17:M17"/>
    <mergeCell ref="N17:Q17"/>
    <mergeCell ref="B14:D14"/>
    <mergeCell ref="F14:G14"/>
    <mergeCell ref="K14:M14"/>
    <mergeCell ref="N14:Q14"/>
    <mergeCell ref="B15:D15"/>
    <mergeCell ref="F15:G15"/>
    <mergeCell ref="K15:M15"/>
    <mergeCell ref="N15:Q15"/>
    <mergeCell ref="B12:D12"/>
    <mergeCell ref="F12:G12"/>
    <mergeCell ref="K12:M12"/>
    <mergeCell ref="N12:Q12"/>
    <mergeCell ref="B13:D13"/>
    <mergeCell ref="F13:G13"/>
    <mergeCell ref="K13:M13"/>
    <mergeCell ref="N13:Q13"/>
    <mergeCell ref="B10:D10"/>
    <mergeCell ref="F10:G10"/>
    <mergeCell ref="K10:M10"/>
    <mergeCell ref="N10:Q10"/>
    <mergeCell ref="B11:D11"/>
    <mergeCell ref="F11:G11"/>
    <mergeCell ref="K11:M11"/>
    <mergeCell ref="N11:Q11"/>
    <mergeCell ref="B8:D8"/>
    <mergeCell ref="E8:I8"/>
    <mergeCell ref="J8:Q8"/>
    <mergeCell ref="B9:D9"/>
    <mergeCell ref="F9:G9"/>
    <mergeCell ref="J9:M9"/>
    <mergeCell ref="N9:Q9"/>
    <mergeCell ref="L1:N1"/>
    <mergeCell ref="B2:O2"/>
    <mergeCell ref="B3:O3"/>
    <mergeCell ref="B4:O4"/>
    <mergeCell ref="B5:O5"/>
    <mergeCell ref="B6:C6"/>
    <mergeCell ref="D6:I6"/>
    <mergeCell ref="J6:L6"/>
    <mergeCell ref="M6:O6"/>
  </mergeCells>
  <pageMargins left="0" right="0" top="0" bottom="0" header="0" footer="0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9"/>
  <sheetViews>
    <sheetView showGridLines="0" zoomScaleNormal="100" workbookViewId="0">
      <pane ySplit="1" topLeftCell="A2" activePane="bottomLeft" state="frozen"/>
      <selection pane="bottomLeft" activeCell="E405" sqref="E405:K405"/>
    </sheetView>
  </sheetViews>
  <sheetFormatPr defaultRowHeight="21" x14ac:dyDescent="0.35"/>
  <cols>
    <col min="1" max="5" width="2.25" style="24" customWidth="1"/>
    <col min="6" max="6" width="3.75" style="24" customWidth="1"/>
    <col min="7" max="7" width="11.625" style="24" customWidth="1"/>
    <col min="8" max="8" width="15.5" style="24" customWidth="1"/>
    <col min="9" max="9" width="5.125" style="24" customWidth="1"/>
    <col min="10" max="10" width="10.375" style="24" customWidth="1"/>
    <col min="11" max="11" width="8.25" style="24" customWidth="1"/>
    <col min="12" max="12" width="6.5" style="24" customWidth="1"/>
    <col min="13" max="13" width="1.75" style="24" customWidth="1"/>
    <col min="14" max="14" width="0.5" style="24" customWidth="1"/>
    <col min="15" max="15" width="8.625" style="24" customWidth="1"/>
    <col min="16" max="16" width="0.875" style="61" customWidth="1"/>
    <col min="17" max="17" width="3.5" style="61" customWidth="1"/>
    <col min="18" max="18" width="0" style="24" hidden="1" customWidth="1"/>
    <col min="19" max="19" width="0.25" style="24" customWidth="1"/>
    <col min="20" max="20" width="0" style="24" hidden="1" customWidth="1"/>
    <col min="21" max="21" width="0.125" style="24" customWidth="1"/>
    <col min="22" max="16384" width="9" style="24"/>
  </cols>
  <sheetData>
    <row r="1" spans="1:19" s="52" customFormat="1" ht="19.149999999999999" customHeight="1" x14ac:dyDescent="0.2">
      <c r="A1" s="50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/>
      <c r="S1" s="51"/>
    </row>
    <row r="2" spans="1:19" ht="21" customHeight="1" x14ac:dyDescent="0.35">
      <c r="A2" s="53" t="s">
        <v>65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  <c r="S2" s="54"/>
    </row>
    <row r="3" spans="1:19" ht="21.75" customHeight="1" x14ac:dyDescent="0.35">
      <c r="A3" s="55" t="s">
        <v>1</v>
      </c>
      <c r="B3" s="56"/>
      <c r="C3" s="56"/>
      <c r="D3" s="56"/>
      <c r="E3" s="56"/>
      <c r="F3" s="56"/>
      <c r="G3" s="57" t="s">
        <v>66</v>
      </c>
      <c r="H3" s="56"/>
      <c r="I3" s="56"/>
      <c r="J3" s="56"/>
      <c r="K3" s="56"/>
      <c r="L3" s="56"/>
      <c r="M3" s="56"/>
      <c r="N3" s="56"/>
      <c r="O3" s="58" t="s">
        <v>1</v>
      </c>
      <c r="P3" s="56"/>
      <c r="Q3" s="58" t="s">
        <v>1</v>
      </c>
      <c r="R3" s="56"/>
      <c r="S3" s="56"/>
    </row>
    <row r="4" spans="1:19" ht="19.149999999999999" customHeight="1" x14ac:dyDescent="0.35">
      <c r="A4" s="59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24.75" customHeight="1" x14ac:dyDescent="0.35">
      <c r="A5" s="59" t="s">
        <v>67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1.25" customHeight="1" x14ac:dyDescent="0.35">
      <c r="A6" s="60" t="s">
        <v>1</v>
      </c>
      <c r="B6" s="28"/>
      <c r="C6" s="28"/>
      <c r="D6" s="28"/>
      <c r="E6" s="28"/>
      <c r="F6" s="28"/>
      <c r="G6" s="60" t="s">
        <v>1</v>
      </c>
      <c r="H6" s="28"/>
      <c r="I6" s="28"/>
      <c r="J6" s="28"/>
      <c r="K6" s="28"/>
      <c r="L6" s="28"/>
      <c r="M6" s="28"/>
      <c r="N6" s="28"/>
      <c r="O6" s="60" t="s">
        <v>1</v>
      </c>
      <c r="P6" s="28"/>
      <c r="Q6" s="60" t="s">
        <v>1</v>
      </c>
      <c r="R6" s="28"/>
      <c r="S6" s="28"/>
    </row>
    <row r="7" spans="1:19" ht="11.25" hidden="1" customHeight="1" x14ac:dyDescent="0.35"/>
    <row r="8" spans="1:19" ht="40.5" customHeight="1" x14ac:dyDescent="0.35">
      <c r="A8" s="62" t="s">
        <v>68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9" ht="30.75" customHeight="1" x14ac:dyDescent="0.35">
      <c r="A9" s="63" t="s">
        <v>69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9" s="73" customFormat="1" ht="27" customHeight="1" x14ac:dyDescent="0.35">
      <c r="A10" s="65" t="s">
        <v>1</v>
      </c>
      <c r="B10" s="66" t="s">
        <v>70</v>
      </c>
      <c r="C10" s="67"/>
      <c r="D10" s="67"/>
      <c r="E10" s="67"/>
      <c r="F10" s="67"/>
      <c r="G10" s="67"/>
      <c r="H10" s="67"/>
      <c r="I10" s="67"/>
      <c r="J10" s="67"/>
      <c r="K10" s="67"/>
      <c r="L10" s="68" t="s">
        <v>7</v>
      </c>
      <c r="M10" s="69">
        <v>9955210</v>
      </c>
      <c r="N10" s="70"/>
      <c r="O10" s="70"/>
      <c r="P10" s="71" t="s">
        <v>8</v>
      </c>
      <c r="Q10" s="72"/>
    </row>
    <row r="11" spans="1:19" s="25" customFormat="1" ht="22.5" x14ac:dyDescent="0.35">
      <c r="A11" s="74" t="s">
        <v>1</v>
      </c>
      <c r="B11" s="74" t="s">
        <v>1</v>
      </c>
      <c r="C11" s="75" t="s">
        <v>71</v>
      </c>
      <c r="D11" s="35"/>
      <c r="E11" s="35"/>
      <c r="F11" s="35"/>
      <c r="G11" s="35"/>
      <c r="H11" s="35"/>
      <c r="I11" s="35"/>
      <c r="J11" s="35"/>
      <c r="K11" s="35"/>
      <c r="L11" s="76" t="s">
        <v>7</v>
      </c>
      <c r="M11" s="77">
        <v>7157670</v>
      </c>
      <c r="N11" s="35"/>
      <c r="O11" s="35"/>
      <c r="P11" s="78" t="s">
        <v>8</v>
      </c>
      <c r="Q11" s="79"/>
    </row>
    <row r="12" spans="1:19" x14ac:dyDescent="0.35">
      <c r="A12" s="80" t="s">
        <v>1</v>
      </c>
      <c r="B12" s="80" t="s">
        <v>1</v>
      </c>
      <c r="C12" s="81" t="s">
        <v>1</v>
      </c>
      <c r="D12" s="62" t="s">
        <v>72</v>
      </c>
      <c r="E12" s="41"/>
      <c r="F12" s="41"/>
      <c r="G12" s="41"/>
      <c r="H12" s="41"/>
      <c r="I12" s="41"/>
      <c r="J12" s="41"/>
      <c r="K12" s="41"/>
      <c r="L12" s="82" t="s">
        <v>7</v>
      </c>
      <c r="M12" s="83">
        <v>2624640</v>
      </c>
      <c r="N12" s="41"/>
      <c r="O12" s="41"/>
      <c r="P12" s="84" t="s">
        <v>8</v>
      </c>
      <c r="Q12" s="85"/>
    </row>
    <row r="13" spans="1:19" x14ac:dyDescent="0.35">
      <c r="A13" s="80" t="s">
        <v>1</v>
      </c>
      <c r="B13" s="80" t="s">
        <v>1</v>
      </c>
      <c r="C13" s="80" t="s">
        <v>1</v>
      </c>
      <c r="D13" s="62" t="s">
        <v>73</v>
      </c>
      <c r="E13" s="39"/>
      <c r="F13" s="39"/>
      <c r="G13" s="39"/>
      <c r="H13" s="39"/>
      <c r="I13" s="39"/>
      <c r="J13" s="39"/>
      <c r="K13" s="39"/>
      <c r="L13" s="86" t="s">
        <v>10</v>
      </c>
      <c r="M13" s="87">
        <v>695520</v>
      </c>
      <c r="N13" s="41"/>
      <c r="O13" s="41"/>
      <c r="P13" s="60" t="s">
        <v>8</v>
      </c>
      <c r="Q13" s="85"/>
    </row>
    <row r="14" spans="1:19" x14ac:dyDescent="0.35">
      <c r="A14" s="88" t="s">
        <v>1</v>
      </c>
      <c r="B14" s="88" t="s">
        <v>1</v>
      </c>
      <c r="C14" s="88" t="s">
        <v>1</v>
      </c>
      <c r="D14" s="89" t="s">
        <v>1</v>
      </c>
      <c r="E14" s="89" t="s">
        <v>1</v>
      </c>
      <c r="F14" s="90" t="s">
        <v>74</v>
      </c>
      <c r="G14" s="41"/>
      <c r="H14" s="41"/>
      <c r="I14" s="41"/>
      <c r="J14" s="41"/>
      <c r="K14" s="41"/>
      <c r="L14" s="88" t="s">
        <v>1</v>
      </c>
      <c r="M14" s="91" t="s">
        <v>1</v>
      </c>
      <c r="N14" s="41"/>
      <c r="O14" s="41"/>
      <c r="P14" s="60" t="s">
        <v>1</v>
      </c>
      <c r="Q14" s="85"/>
    </row>
    <row r="15" spans="1:19" x14ac:dyDescent="0.35">
      <c r="A15" s="80" t="s">
        <v>1</v>
      </c>
      <c r="B15" s="80" t="s">
        <v>1</v>
      </c>
      <c r="C15" s="80" t="s">
        <v>1</v>
      </c>
      <c r="D15" s="62" t="s">
        <v>75</v>
      </c>
      <c r="E15" s="39"/>
      <c r="F15" s="39"/>
      <c r="G15" s="39"/>
      <c r="H15" s="39"/>
      <c r="I15" s="39"/>
      <c r="J15" s="39"/>
      <c r="K15" s="39"/>
      <c r="L15" s="86" t="s">
        <v>10</v>
      </c>
      <c r="M15" s="87">
        <v>120000</v>
      </c>
      <c r="N15" s="41"/>
      <c r="O15" s="41"/>
      <c r="P15" s="60" t="s">
        <v>8</v>
      </c>
      <c r="Q15" s="85"/>
    </row>
    <row r="16" spans="1:19" ht="39.75" customHeight="1" x14ac:dyDescent="0.35">
      <c r="A16" s="88" t="s">
        <v>1</v>
      </c>
      <c r="B16" s="88" t="s">
        <v>1</v>
      </c>
      <c r="C16" s="88" t="s">
        <v>1</v>
      </c>
      <c r="D16" s="89" t="s">
        <v>1</v>
      </c>
      <c r="E16" s="89" t="s">
        <v>1</v>
      </c>
      <c r="F16" s="90" t="s">
        <v>76</v>
      </c>
      <c r="G16" s="41"/>
      <c r="H16" s="41"/>
      <c r="I16" s="41"/>
      <c r="J16" s="41"/>
      <c r="K16" s="41"/>
      <c r="L16" s="88" t="s">
        <v>1</v>
      </c>
      <c r="M16" s="91" t="s">
        <v>1</v>
      </c>
      <c r="N16" s="41"/>
      <c r="O16" s="41"/>
      <c r="P16" s="60" t="s">
        <v>1</v>
      </c>
      <c r="Q16" s="85"/>
    </row>
    <row r="17" spans="1:17" x14ac:dyDescent="0.35">
      <c r="A17" s="80" t="s">
        <v>1</v>
      </c>
      <c r="B17" s="80" t="s">
        <v>1</v>
      </c>
      <c r="C17" s="80" t="s">
        <v>1</v>
      </c>
      <c r="D17" s="62" t="s">
        <v>77</v>
      </c>
      <c r="E17" s="39"/>
      <c r="F17" s="39"/>
      <c r="G17" s="39"/>
      <c r="H17" s="39"/>
      <c r="I17" s="39"/>
      <c r="J17" s="39"/>
      <c r="K17" s="39"/>
      <c r="L17" s="86" t="s">
        <v>10</v>
      </c>
      <c r="M17" s="87">
        <v>120000</v>
      </c>
      <c r="N17" s="41"/>
      <c r="O17" s="41"/>
      <c r="P17" s="60" t="s">
        <v>8</v>
      </c>
      <c r="Q17" s="85"/>
    </row>
    <row r="18" spans="1:17" x14ac:dyDescent="0.35">
      <c r="A18" s="88" t="s">
        <v>1</v>
      </c>
      <c r="B18" s="88" t="s">
        <v>1</v>
      </c>
      <c r="C18" s="88" t="s">
        <v>1</v>
      </c>
      <c r="D18" s="89" t="s">
        <v>1</v>
      </c>
      <c r="E18" s="89" t="s">
        <v>1</v>
      </c>
      <c r="F18" s="90" t="s">
        <v>78</v>
      </c>
      <c r="G18" s="41"/>
      <c r="H18" s="41"/>
      <c r="I18" s="41"/>
      <c r="J18" s="41"/>
      <c r="K18" s="41"/>
      <c r="L18" s="88" t="s">
        <v>1</v>
      </c>
      <c r="M18" s="91" t="s">
        <v>1</v>
      </c>
      <c r="N18" s="41"/>
      <c r="O18" s="41"/>
      <c r="P18" s="60" t="s">
        <v>1</v>
      </c>
      <c r="Q18" s="85"/>
    </row>
    <row r="19" spans="1:17" x14ac:dyDescent="0.35">
      <c r="A19" s="80" t="s">
        <v>1</v>
      </c>
      <c r="B19" s="80" t="s">
        <v>1</v>
      </c>
      <c r="C19" s="80" t="s">
        <v>1</v>
      </c>
      <c r="D19" s="62" t="s">
        <v>79</v>
      </c>
      <c r="E19" s="39"/>
      <c r="F19" s="39"/>
      <c r="G19" s="39"/>
      <c r="H19" s="39"/>
      <c r="I19" s="39"/>
      <c r="J19" s="39"/>
      <c r="K19" s="39"/>
      <c r="L19" s="86" t="s">
        <v>10</v>
      </c>
      <c r="M19" s="87">
        <v>198720</v>
      </c>
      <c r="N19" s="41"/>
      <c r="O19" s="41"/>
      <c r="P19" s="60" t="s">
        <v>8</v>
      </c>
      <c r="Q19" s="85"/>
    </row>
    <row r="20" spans="1:17" x14ac:dyDescent="0.35">
      <c r="A20" s="88" t="s">
        <v>1</v>
      </c>
      <c r="B20" s="88" t="s">
        <v>1</v>
      </c>
      <c r="C20" s="88" t="s">
        <v>1</v>
      </c>
      <c r="D20" s="89" t="s">
        <v>1</v>
      </c>
      <c r="E20" s="89" t="s">
        <v>1</v>
      </c>
      <c r="F20" s="90" t="s">
        <v>80</v>
      </c>
      <c r="G20" s="41"/>
      <c r="H20" s="41"/>
      <c r="I20" s="41"/>
      <c r="J20" s="41"/>
      <c r="K20" s="41"/>
      <c r="L20" s="88" t="s">
        <v>1</v>
      </c>
      <c r="M20" s="91" t="s">
        <v>1</v>
      </c>
      <c r="N20" s="41"/>
      <c r="O20" s="41"/>
      <c r="P20" s="60" t="s">
        <v>1</v>
      </c>
      <c r="Q20" s="85"/>
    </row>
    <row r="21" spans="1:17" x14ac:dyDescent="0.35">
      <c r="A21" s="80" t="s">
        <v>1</v>
      </c>
      <c r="B21" s="80" t="s">
        <v>1</v>
      </c>
      <c r="C21" s="80" t="s">
        <v>1</v>
      </c>
      <c r="D21" s="62" t="s">
        <v>81</v>
      </c>
      <c r="E21" s="39"/>
      <c r="F21" s="39"/>
      <c r="G21" s="39"/>
      <c r="H21" s="39"/>
      <c r="I21" s="39"/>
      <c r="J21" s="39"/>
      <c r="K21" s="39"/>
      <c r="L21" s="86" t="s">
        <v>10</v>
      </c>
      <c r="M21" s="87">
        <v>1490400</v>
      </c>
      <c r="N21" s="41"/>
      <c r="O21" s="41"/>
      <c r="P21" s="60" t="s">
        <v>8</v>
      </c>
      <c r="Q21" s="85"/>
    </row>
    <row r="22" spans="1:17" ht="43.5" customHeight="1" x14ac:dyDescent="0.35">
      <c r="A22" s="88" t="s">
        <v>1</v>
      </c>
      <c r="B22" s="88" t="s">
        <v>1</v>
      </c>
      <c r="C22" s="88" t="s">
        <v>1</v>
      </c>
      <c r="D22" s="89" t="s">
        <v>1</v>
      </c>
      <c r="E22" s="89" t="s">
        <v>1</v>
      </c>
      <c r="F22" s="90" t="s">
        <v>82</v>
      </c>
      <c r="G22" s="41"/>
      <c r="H22" s="41"/>
      <c r="I22" s="41"/>
      <c r="J22" s="41"/>
      <c r="K22" s="41"/>
      <c r="L22" s="88" t="s">
        <v>1</v>
      </c>
      <c r="M22" s="91" t="s">
        <v>1</v>
      </c>
      <c r="N22" s="41"/>
      <c r="O22" s="41"/>
      <c r="P22" s="60" t="s">
        <v>1</v>
      </c>
      <c r="Q22" s="85"/>
    </row>
    <row r="23" spans="1:17" x14ac:dyDescent="0.35">
      <c r="A23" s="80" t="s">
        <v>1</v>
      </c>
      <c r="B23" s="80" t="s">
        <v>1</v>
      </c>
      <c r="C23" s="81" t="s">
        <v>1</v>
      </c>
      <c r="D23" s="62" t="s">
        <v>83</v>
      </c>
      <c r="E23" s="41"/>
      <c r="F23" s="41"/>
      <c r="G23" s="41"/>
      <c r="H23" s="41"/>
      <c r="I23" s="41"/>
      <c r="J23" s="41"/>
      <c r="K23" s="41"/>
      <c r="L23" s="82" t="s">
        <v>7</v>
      </c>
      <c r="M23" s="83">
        <v>4533030</v>
      </c>
      <c r="N23" s="41"/>
      <c r="O23" s="41"/>
      <c r="P23" s="84" t="s">
        <v>8</v>
      </c>
      <c r="Q23" s="85"/>
    </row>
    <row r="24" spans="1:17" x14ac:dyDescent="0.35">
      <c r="A24" s="80" t="s">
        <v>1</v>
      </c>
      <c r="B24" s="80" t="s">
        <v>1</v>
      </c>
      <c r="C24" s="80" t="s">
        <v>1</v>
      </c>
      <c r="D24" s="62" t="s">
        <v>84</v>
      </c>
      <c r="E24" s="39"/>
      <c r="F24" s="39"/>
      <c r="G24" s="39"/>
      <c r="H24" s="39"/>
      <c r="I24" s="39"/>
      <c r="J24" s="39"/>
      <c r="K24" s="39"/>
      <c r="L24" s="86" t="s">
        <v>10</v>
      </c>
      <c r="M24" s="87">
        <v>2905490</v>
      </c>
      <c r="N24" s="41"/>
      <c r="O24" s="41"/>
      <c r="P24" s="60" t="s">
        <v>8</v>
      </c>
      <c r="Q24" s="85"/>
    </row>
    <row r="25" spans="1:17" ht="85.5" customHeight="1" x14ac:dyDescent="0.35">
      <c r="A25" s="88" t="s">
        <v>1</v>
      </c>
      <c r="B25" s="88" t="s">
        <v>1</v>
      </c>
      <c r="C25" s="88" t="s">
        <v>1</v>
      </c>
      <c r="D25" s="89" t="s">
        <v>1</v>
      </c>
      <c r="E25" s="89" t="s">
        <v>1</v>
      </c>
      <c r="F25" s="90" t="s">
        <v>85</v>
      </c>
      <c r="G25" s="41"/>
      <c r="H25" s="41"/>
      <c r="I25" s="41"/>
      <c r="J25" s="41"/>
      <c r="K25" s="41"/>
      <c r="L25" s="88" t="s">
        <v>1</v>
      </c>
      <c r="M25" s="91" t="s">
        <v>1</v>
      </c>
      <c r="N25" s="41"/>
      <c r="O25" s="41"/>
      <c r="P25" s="60" t="s">
        <v>1</v>
      </c>
      <c r="Q25" s="85"/>
    </row>
    <row r="26" spans="1:17" x14ac:dyDescent="0.35">
      <c r="A26" s="80" t="s">
        <v>1</v>
      </c>
      <c r="B26" s="80" t="s">
        <v>1</v>
      </c>
      <c r="C26" s="80" t="s">
        <v>1</v>
      </c>
      <c r="D26" s="62" t="s">
        <v>86</v>
      </c>
      <c r="E26" s="39"/>
      <c r="F26" s="39"/>
      <c r="G26" s="39"/>
      <c r="H26" s="39"/>
      <c r="I26" s="39"/>
      <c r="J26" s="39"/>
      <c r="K26" s="39"/>
      <c r="L26" s="86" t="s">
        <v>10</v>
      </c>
      <c r="M26" s="87">
        <v>84000</v>
      </c>
      <c r="N26" s="41"/>
      <c r="O26" s="41"/>
      <c r="P26" s="60" t="s">
        <v>8</v>
      </c>
      <c r="Q26" s="85"/>
    </row>
    <row r="27" spans="1:17" ht="43.5" customHeight="1" x14ac:dyDescent="0.35">
      <c r="A27" s="88" t="s">
        <v>1</v>
      </c>
      <c r="B27" s="88" t="s">
        <v>1</v>
      </c>
      <c r="C27" s="88" t="s">
        <v>1</v>
      </c>
      <c r="D27" s="89" t="s">
        <v>1</v>
      </c>
      <c r="E27" s="89" t="s">
        <v>1</v>
      </c>
      <c r="F27" s="90" t="s">
        <v>87</v>
      </c>
      <c r="G27" s="41"/>
      <c r="H27" s="41"/>
      <c r="I27" s="41"/>
      <c r="J27" s="41"/>
      <c r="K27" s="41"/>
      <c r="L27" s="88" t="s">
        <v>1</v>
      </c>
      <c r="M27" s="91" t="s">
        <v>1</v>
      </c>
      <c r="N27" s="41"/>
      <c r="O27" s="41"/>
      <c r="P27" s="60" t="s">
        <v>1</v>
      </c>
      <c r="Q27" s="85"/>
    </row>
    <row r="28" spans="1:17" x14ac:dyDescent="0.35">
      <c r="A28" s="80" t="s">
        <v>1</v>
      </c>
      <c r="B28" s="80" t="s">
        <v>1</v>
      </c>
      <c r="C28" s="80" t="s">
        <v>1</v>
      </c>
      <c r="D28" s="62" t="s">
        <v>88</v>
      </c>
      <c r="E28" s="39"/>
      <c r="F28" s="39"/>
      <c r="G28" s="39"/>
      <c r="H28" s="39"/>
      <c r="I28" s="39"/>
      <c r="J28" s="39"/>
      <c r="K28" s="39"/>
      <c r="L28" s="86" t="s">
        <v>10</v>
      </c>
      <c r="M28" s="87">
        <v>204000</v>
      </c>
      <c r="N28" s="41"/>
      <c r="O28" s="41"/>
      <c r="P28" s="60" t="s">
        <v>8</v>
      </c>
      <c r="Q28" s="85"/>
    </row>
    <row r="29" spans="1:17" ht="48.75" customHeight="1" x14ac:dyDescent="0.35">
      <c r="A29" s="88" t="s">
        <v>1</v>
      </c>
      <c r="B29" s="88" t="s">
        <v>1</v>
      </c>
      <c r="C29" s="88" t="s">
        <v>1</v>
      </c>
      <c r="D29" s="89" t="s">
        <v>1</v>
      </c>
      <c r="E29" s="89" t="s">
        <v>1</v>
      </c>
      <c r="F29" s="90" t="s">
        <v>89</v>
      </c>
      <c r="G29" s="41"/>
      <c r="H29" s="41"/>
      <c r="I29" s="41"/>
      <c r="J29" s="41"/>
      <c r="K29" s="41"/>
      <c r="L29" s="88" t="s">
        <v>1</v>
      </c>
      <c r="M29" s="91" t="s">
        <v>1</v>
      </c>
      <c r="N29" s="41"/>
      <c r="O29" s="41"/>
      <c r="P29" s="60" t="s">
        <v>1</v>
      </c>
      <c r="Q29" s="85"/>
    </row>
    <row r="30" spans="1:17" ht="18" customHeight="1" x14ac:dyDescent="0.35">
      <c r="A30" s="92">
        <v>2</v>
      </c>
      <c r="B30" s="88"/>
      <c r="C30" s="88"/>
      <c r="D30" s="89"/>
      <c r="E30" s="89"/>
      <c r="F30" s="93"/>
      <c r="L30" s="88"/>
      <c r="M30" s="88"/>
      <c r="P30" s="94"/>
    </row>
    <row r="31" spans="1:17" x14ac:dyDescent="0.35">
      <c r="A31" s="80" t="s">
        <v>1</v>
      </c>
      <c r="B31" s="80" t="s">
        <v>1</v>
      </c>
      <c r="C31" s="80" t="s">
        <v>1</v>
      </c>
      <c r="D31" s="62" t="s">
        <v>90</v>
      </c>
      <c r="E31" s="39"/>
      <c r="F31" s="39"/>
      <c r="G31" s="39"/>
      <c r="H31" s="39"/>
      <c r="I31" s="39"/>
      <c r="J31" s="39"/>
      <c r="K31" s="39"/>
      <c r="L31" s="86" t="s">
        <v>10</v>
      </c>
      <c r="M31" s="87">
        <v>1186000</v>
      </c>
      <c r="N31" s="41"/>
      <c r="O31" s="41"/>
      <c r="P31" s="60" t="s">
        <v>8</v>
      </c>
      <c r="Q31" s="85"/>
    </row>
    <row r="32" spans="1:17" ht="67.5" customHeight="1" x14ac:dyDescent="0.35">
      <c r="A32" s="88" t="s">
        <v>1</v>
      </c>
      <c r="B32" s="88" t="s">
        <v>1</v>
      </c>
      <c r="C32" s="88" t="s">
        <v>1</v>
      </c>
      <c r="D32" s="89" t="s">
        <v>1</v>
      </c>
      <c r="E32" s="89" t="s">
        <v>1</v>
      </c>
      <c r="F32" s="90" t="s">
        <v>91</v>
      </c>
      <c r="G32" s="41"/>
      <c r="H32" s="41"/>
      <c r="I32" s="41"/>
      <c r="J32" s="41"/>
      <c r="K32" s="41"/>
      <c r="L32" s="88" t="s">
        <v>1</v>
      </c>
      <c r="M32" s="91" t="s">
        <v>1</v>
      </c>
      <c r="N32" s="41"/>
      <c r="O32" s="41"/>
      <c r="P32" s="60" t="s">
        <v>1</v>
      </c>
      <c r="Q32" s="85"/>
    </row>
    <row r="33" spans="1:17" x14ac:dyDescent="0.35">
      <c r="A33" s="80" t="s">
        <v>1</v>
      </c>
      <c r="B33" s="80" t="s">
        <v>1</v>
      </c>
      <c r="C33" s="80" t="s">
        <v>1</v>
      </c>
      <c r="D33" s="62" t="s">
        <v>92</v>
      </c>
      <c r="E33" s="39"/>
      <c r="F33" s="39"/>
      <c r="G33" s="39"/>
      <c r="H33" s="39"/>
      <c r="I33" s="39"/>
      <c r="J33" s="39"/>
      <c r="K33" s="39"/>
      <c r="L33" s="86" t="s">
        <v>10</v>
      </c>
      <c r="M33" s="87">
        <v>153540</v>
      </c>
      <c r="N33" s="41"/>
      <c r="O33" s="41"/>
      <c r="P33" s="60" t="s">
        <v>8</v>
      </c>
      <c r="Q33" s="85"/>
    </row>
    <row r="34" spans="1:17" ht="69" customHeight="1" x14ac:dyDescent="0.35">
      <c r="A34" s="88" t="s">
        <v>1</v>
      </c>
      <c r="B34" s="88" t="s">
        <v>1</v>
      </c>
      <c r="C34" s="88" t="s">
        <v>1</v>
      </c>
      <c r="D34" s="89" t="s">
        <v>1</v>
      </c>
      <c r="E34" s="89" t="s">
        <v>1</v>
      </c>
      <c r="F34" s="90" t="s">
        <v>93</v>
      </c>
      <c r="G34" s="41"/>
      <c r="H34" s="41"/>
      <c r="I34" s="41"/>
      <c r="J34" s="41"/>
      <c r="K34" s="41"/>
      <c r="L34" s="88" t="s">
        <v>1</v>
      </c>
      <c r="M34" s="91" t="s">
        <v>1</v>
      </c>
      <c r="N34" s="41"/>
      <c r="O34" s="41"/>
      <c r="P34" s="60" t="s">
        <v>1</v>
      </c>
      <c r="Q34" s="85"/>
    </row>
    <row r="35" spans="1:17" s="101" customFormat="1" ht="27.75" customHeight="1" x14ac:dyDescent="0.35">
      <c r="A35" s="95" t="s">
        <v>1</v>
      </c>
      <c r="B35" s="95" t="s">
        <v>1</v>
      </c>
      <c r="C35" s="96" t="s">
        <v>94</v>
      </c>
      <c r="D35" s="97"/>
      <c r="E35" s="97"/>
      <c r="F35" s="97"/>
      <c r="G35" s="97"/>
      <c r="H35" s="97"/>
      <c r="I35" s="97"/>
      <c r="J35" s="97"/>
      <c r="K35" s="97"/>
      <c r="L35" s="98" t="s">
        <v>7</v>
      </c>
      <c r="M35" s="99">
        <v>2681000</v>
      </c>
      <c r="N35" s="97"/>
      <c r="O35" s="97"/>
      <c r="P35" s="100" t="s">
        <v>8</v>
      </c>
      <c r="Q35" s="79"/>
    </row>
    <row r="36" spans="1:17" x14ac:dyDescent="0.35">
      <c r="A36" s="80" t="s">
        <v>1</v>
      </c>
      <c r="B36" s="80" t="s">
        <v>1</v>
      </c>
      <c r="C36" s="81" t="s">
        <v>1</v>
      </c>
      <c r="D36" s="62" t="s">
        <v>95</v>
      </c>
      <c r="E36" s="41"/>
      <c r="F36" s="41"/>
      <c r="G36" s="41"/>
      <c r="H36" s="41"/>
      <c r="I36" s="41"/>
      <c r="J36" s="41"/>
      <c r="K36" s="41"/>
      <c r="L36" s="82" t="s">
        <v>7</v>
      </c>
      <c r="M36" s="83">
        <v>369000</v>
      </c>
      <c r="N36" s="41"/>
      <c r="O36" s="41"/>
      <c r="P36" s="84" t="s">
        <v>8</v>
      </c>
      <c r="Q36" s="85"/>
    </row>
    <row r="37" spans="1:17" x14ac:dyDescent="0.35">
      <c r="A37" s="80" t="s">
        <v>1</v>
      </c>
      <c r="B37" s="80" t="s">
        <v>1</v>
      </c>
      <c r="C37" s="80" t="s">
        <v>1</v>
      </c>
      <c r="D37" s="62" t="s">
        <v>96</v>
      </c>
      <c r="E37" s="39"/>
      <c r="F37" s="39"/>
      <c r="G37" s="39"/>
      <c r="H37" s="39"/>
      <c r="I37" s="39"/>
      <c r="J37" s="39"/>
      <c r="K37" s="39"/>
      <c r="L37" s="86" t="s">
        <v>10</v>
      </c>
      <c r="M37" s="87">
        <v>60000</v>
      </c>
      <c r="N37" s="41"/>
      <c r="O37" s="41"/>
      <c r="P37" s="60" t="s">
        <v>8</v>
      </c>
      <c r="Q37" s="85"/>
    </row>
    <row r="38" spans="1:17" ht="45" customHeight="1" x14ac:dyDescent="0.35">
      <c r="A38" s="88" t="s">
        <v>1</v>
      </c>
      <c r="B38" s="88" t="s">
        <v>1</v>
      </c>
      <c r="C38" s="88" t="s">
        <v>1</v>
      </c>
      <c r="D38" s="89" t="s">
        <v>1</v>
      </c>
      <c r="E38" s="89" t="s">
        <v>1</v>
      </c>
      <c r="F38" s="90" t="s">
        <v>97</v>
      </c>
      <c r="G38" s="41"/>
      <c r="H38" s="41"/>
      <c r="I38" s="41"/>
      <c r="J38" s="41"/>
      <c r="K38" s="41"/>
      <c r="L38" s="88" t="s">
        <v>1</v>
      </c>
      <c r="M38" s="91" t="s">
        <v>1</v>
      </c>
      <c r="N38" s="41"/>
      <c r="O38" s="41"/>
      <c r="P38" s="60" t="s">
        <v>1</v>
      </c>
      <c r="Q38" s="85"/>
    </row>
    <row r="39" spans="1:17" x14ac:dyDescent="0.35">
      <c r="A39" s="80" t="s">
        <v>1</v>
      </c>
      <c r="B39" s="80" t="s">
        <v>1</v>
      </c>
      <c r="C39" s="80" t="s">
        <v>1</v>
      </c>
      <c r="D39" s="62" t="s">
        <v>98</v>
      </c>
      <c r="E39" s="39"/>
      <c r="F39" s="39"/>
      <c r="G39" s="39"/>
      <c r="H39" s="39"/>
      <c r="I39" s="39"/>
      <c r="J39" s="39"/>
      <c r="K39" s="39"/>
      <c r="L39" s="86" t="s">
        <v>10</v>
      </c>
      <c r="M39" s="87">
        <v>24000</v>
      </c>
      <c r="N39" s="41"/>
      <c r="O39" s="41"/>
      <c r="P39" s="60" t="s">
        <v>8</v>
      </c>
      <c r="Q39" s="85"/>
    </row>
    <row r="40" spans="1:17" ht="40.5" customHeight="1" x14ac:dyDescent="0.35">
      <c r="A40" s="88" t="s">
        <v>1</v>
      </c>
      <c r="B40" s="88" t="s">
        <v>1</v>
      </c>
      <c r="C40" s="88" t="s">
        <v>1</v>
      </c>
      <c r="D40" s="89" t="s">
        <v>1</v>
      </c>
      <c r="E40" s="89" t="s">
        <v>1</v>
      </c>
      <c r="F40" s="90" t="s">
        <v>99</v>
      </c>
      <c r="G40" s="41"/>
      <c r="H40" s="41"/>
      <c r="I40" s="41"/>
      <c r="J40" s="41"/>
      <c r="K40" s="41"/>
      <c r="L40" s="88" t="s">
        <v>1</v>
      </c>
      <c r="M40" s="91" t="s">
        <v>1</v>
      </c>
      <c r="N40" s="41"/>
      <c r="O40" s="41"/>
      <c r="P40" s="60" t="s">
        <v>1</v>
      </c>
      <c r="Q40" s="85"/>
    </row>
    <row r="41" spans="1:17" x14ac:dyDescent="0.35">
      <c r="A41" s="80" t="s">
        <v>1</v>
      </c>
      <c r="B41" s="80" t="s">
        <v>1</v>
      </c>
      <c r="C41" s="80" t="s">
        <v>1</v>
      </c>
      <c r="D41" s="62" t="s">
        <v>100</v>
      </c>
      <c r="E41" s="39"/>
      <c r="F41" s="39"/>
      <c r="G41" s="39"/>
      <c r="H41" s="39"/>
      <c r="I41" s="39"/>
      <c r="J41" s="39"/>
      <c r="K41" s="39"/>
      <c r="L41" s="86" t="s">
        <v>10</v>
      </c>
      <c r="M41" s="87">
        <v>8000</v>
      </c>
      <c r="N41" s="41"/>
      <c r="O41" s="41"/>
      <c r="P41" s="60" t="s">
        <v>8</v>
      </c>
      <c r="Q41" s="85"/>
    </row>
    <row r="42" spans="1:17" ht="39.75" customHeight="1" x14ac:dyDescent="0.35">
      <c r="A42" s="88" t="s">
        <v>1</v>
      </c>
      <c r="B42" s="88" t="s">
        <v>1</v>
      </c>
      <c r="C42" s="88" t="s">
        <v>1</v>
      </c>
      <c r="D42" s="89" t="s">
        <v>1</v>
      </c>
      <c r="E42" s="89" t="s">
        <v>1</v>
      </c>
      <c r="F42" s="90" t="s">
        <v>101</v>
      </c>
      <c r="G42" s="41"/>
      <c r="H42" s="41"/>
      <c r="I42" s="41"/>
      <c r="J42" s="41"/>
      <c r="K42" s="41"/>
      <c r="L42" s="88" t="s">
        <v>1</v>
      </c>
      <c r="M42" s="91" t="s">
        <v>1</v>
      </c>
      <c r="N42" s="41"/>
      <c r="O42" s="41"/>
      <c r="P42" s="60" t="s">
        <v>1</v>
      </c>
      <c r="Q42" s="85"/>
    </row>
    <row r="43" spans="1:17" x14ac:dyDescent="0.35">
      <c r="A43" s="80" t="s">
        <v>1</v>
      </c>
      <c r="B43" s="80" t="s">
        <v>1</v>
      </c>
      <c r="C43" s="80" t="s">
        <v>1</v>
      </c>
      <c r="D43" s="62" t="s">
        <v>102</v>
      </c>
      <c r="E43" s="39"/>
      <c r="F43" s="39"/>
      <c r="G43" s="39"/>
      <c r="H43" s="39"/>
      <c r="I43" s="39"/>
      <c r="J43" s="39"/>
      <c r="K43" s="39"/>
      <c r="L43" s="86" t="s">
        <v>10</v>
      </c>
      <c r="M43" s="87">
        <v>252000</v>
      </c>
      <c r="N43" s="41"/>
      <c r="O43" s="41"/>
      <c r="P43" s="60" t="s">
        <v>8</v>
      </c>
      <c r="Q43" s="85"/>
    </row>
    <row r="44" spans="1:17" x14ac:dyDescent="0.35">
      <c r="A44" s="88" t="s">
        <v>1</v>
      </c>
      <c r="B44" s="88" t="s">
        <v>1</v>
      </c>
      <c r="C44" s="88" t="s">
        <v>1</v>
      </c>
      <c r="D44" s="89" t="s">
        <v>1</v>
      </c>
      <c r="E44" s="89" t="s">
        <v>1</v>
      </c>
      <c r="F44" s="90" t="s">
        <v>103</v>
      </c>
      <c r="G44" s="41"/>
      <c r="H44" s="41"/>
      <c r="I44" s="41"/>
      <c r="J44" s="41"/>
      <c r="K44" s="41"/>
      <c r="L44" s="88" t="s">
        <v>1</v>
      </c>
      <c r="M44" s="91" t="s">
        <v>1</v>
      </c>
      <c r="N44" s="41"/>
      <c r="O44" s="41"/>
      <c r="P44" s="60" t="s">
        <v>1</v>
      </c>
      <c r="Q44" s="85"/>
    </row>
    <row r="45" spans="1:17" x14ac:dyDescent="0.35">
      <c r="A45" s="80" t="s">
        <v>1</v>
      </c>
      <c r="B45" s="80" t="s">
        <v>1</v>
      </c>
      <c r="C45" s="80" t="s">
        <v>1</v>
      </c>
      <c r="D45" s="62" t="s">
        <v>104</v>
      </c>
      <c r="E45" s="39"/>
      <c r="F45" s="39"/>
      <c r="G45" s="39"/>
      <c r="H45" s="39"/>
      <c r="I45" s="39"/>
      <c r="J45" s="39"/>
      <c r="K45" s="39"/>
      <c r="L45" s="86" t="s">
        <v>10</v>
      </c>
      <c r="M45" s="87">
        <v>25000</v>
      </c>
      <c r="N45" s="41"/>
      <c r="O45" s="41"/>
      <c r="P45" s="60" t="s">
        <v>8</v>
      </c>
      <c r="Q45" s="85"/>
    </row>
    <row r="46" spans="1:17" ht="39" customHeight="1" x14ac:dyDescent="0.35">
      <c r="A46" s="88" t="s">
        <v>1</v>
      </c>
      <c r="B46" s="88" t="s">
        <v>1</v>
      </c>
      <c r="C46" s="88" t="s">
        <v>1</v>
      </c>
      <c r="D46" s="89" t="s">
        <v>1</v>
      </c>
      <c r="E46" s="89" t="s">
        <v>1</v>
      </c>
      <c r="F46" s="90" t="s">
        <v>105</v>
      </c>
      <c r="G46" s="41"/>
      <c r="H46" s="41"/>
      <c r="I46" s="41"/>
      <c r="J46" s="41"/>
      <c r="K46" s="41"/>
      <c r="L46" s="88" t="s">
        <v>1</v>
      </c>
      <c r="M46" s="91" t="s">
        <v>1</v>
      </c>
      <c r="N46" s="41"/>
      <c r="O46" s="41"/>
      <c r="P46" s="60" t="s">
        <v>1</v>
      </c>
      <c r="Q46" s="85"/>
    </row>
    <row r="47" spans="1:17" x14ac:dyDescent="0.35">
      <c r="A47" s="80" t="s">
        <v>1</v>
      </c>
      <c r="B47" s="80" t="s">
        <v>1</v>
      </c>
      <c r="C47" s="81" t="s">
        <v>1</v>
      </c>
      <c r="D47" s="62" t="s">
        <v>106</v>
      </c>
      <c r="E47" s="41"/>
      <c r="F47" s="41"/>
      <c r="G47" s="41"/>
      <c r="H47" s="41"/>
      <c r="I47" s="41"/>
      <c r="J47" s="41"/>
      <c r="K47" s="41"/>
      <c r="L47" s="82" t="s">
        <v>7</v>
      </c>
      <c r="M47" s="83">
        <v>1172000</v>
      </c>
      <c r="N47" s="41"/>
      <c r="O47" s="41"/>
      <c r="P47" s="84" t="s">
        <v>8</v>
      </c>
      <c r="Q47" s="85"/>
    </row>
    <row r="48" spans="1:17" x14ac:dyDescent="0.35">
      <c r="A48" s="80" t="s">
        <v>1</v>
      </c>
      <c r="B48" s="80" t="s">
        <v>1</v>
      </c>
      <c r="C48" s="80" t="s">
        <v>1</v>
      </c>
      <c r="D48" s="62" t="s">
        <v>107</v>
      </c>
      <c r="E48" s="39"/>
      <c r="F48" s="39"/>
      <c r="G48" s="39"/>
      <c r="H48" s="39"/>
      <c r="I48" s="39"/>
      <c r="J48" s="39"/>
      <c r="K48" s="39"/>
      <c r="L48" s="86" t="s">
        <v>10</v>
      </c>
      <c r="M48" s="87">
        <v>530000</v>
      </c>
      <c r="N48" s="41"/>
      <c r="O48" s="41"/>
      <c r="P48" s="60" t="s">
        <v>8</v>
      </c>
      <c r="Q48" s="85"/>
    </row>
    <row r="49" spans="1:17" ht="39.75" customHeight="1" x14ac:dyDescent="0.35">
      <c r="A49" s="88" t="s">
        <v>1</v>
      </c>
      <c r="B49" s="88" t="s">
        <v>1</v>
      </c>
      <c r="C49" s="88" t="s">
        <v>1</v>
      </c>
      <c r="D49" s="89" t="s">
        <v>1</v>
      </c>
      <c r="E49" s="89" t="s">
        <v>1</v>
      </c>
      <c r="F49" s="90" t="s">
        <v>108</v>
      </c>
      <c r="G49" s="41"/>
      <c r="H49" s="41"/>
      <c r="I49" s="41"/>
      <c r="J49" s="41"/>
      <c r="K49" s="41"/>
      <c r="L49" s="88" t="s">
        <v>1</v>
      </c>
      <c r="M49" s="91" t="s">
        <v>1</v>
      </c>
      <c r="N49" s="41"/>
      <c r="O49" s="41"/>
      <c r="P49" s="60" t="s">
        <v>1</v>
      </c>
      <c r="Q49" s="85"/>
    </row>
    <row r="50" spans="1:17" x14ac:dyDescent="0.35">
      <c r="A50" s="80" t="s">
        <v>1</v>
      </c>
      <c r="B50" s="80" t="s">
        <v>1</v>
      </c>
      <c r="C50" s="80" t="s">
        <v>1</v>
      </c>
      <c r="D50" s="62" t="s">
        <v>109</v>
      </c>
      <c r="E50" s="39"/>
      <c r="F50" s="39"/>
      <c r="G50" s="39"/>
      <c r="H50" s="39"/>
      <c r="I50" s="39"/>
      <c r="J50" s="39"/>
      <c r="K50" s="39"/>
      <c r="L50" s="86" t="s">
        <v>10</v>
      </c>
      <c r="M50" s="87">
        <v>30000</v>
      </c>
      <c r="N50" s="41"/>
      <c r="O50" s="41"/>
      <c r="P50" s="60" t="s">
        <v>8</v>
      </c>
      <c r="Q50" s="85"/>
    </row>
    <row r="51" spans="1:17" ht="42" customHeight="1" x14ac:dyDescent="0.35">
      <c r="A51" s="88" t="s">
        <v>1</v>
      </c>
      <c r="B51" s="88" t="s">
        <v>1</v>
      </c>
      <c r="C51" s="88" t="s">
        <v>1</v>
      </c>
      <c r="D51" s="89" t="s">
        <v>1</v>
      </c>
      <c r="E51" s="89" t="s">
        <v>1</v>
      </c>
      <c r="F51" s="90" t="s">
        <v>110</v>
      </c>
      <c r="G51" s="41"/>
      <c r="H51" s="41"/>
      <c r="I51" s="41"/>
      <c r="J51" s="41"/>
      <c r="K51" s="41"/>
      <c r="L51" s="88" t="s">
        <v>1</v>
      </c>
      <c r="M51" s="91" t="s">
        <v>1</v>
      </c>
      <c r="N51" s="41"/>
      <c r="O51" s="41"/>
      <c r="P51" s="60" t="s">
        <v>1</v>
      </c>
      <c r="Q51" s="85"/>
    </row>
    <row r="52" spans="1:17" x14ac:dyDescent="0.35">
      <c r="A52" s="80" t="s">
        <v>1</v>
      </c>
      <c r="B52" s="80" t="s">
        <v>1</v>
      </c>
      <c r="C52" s="80" t="s">
        <v>1</v>
      </c>
      <c r="D52" s="62" t="s">
        <v>111</v>
      </c>
      <c r="E52" s="39"/>
      <c r="F52" s="39"/>
      <c r="G52" s="39"/>
      <c r="H52" s="39"/>
      <c r="I52" s="39"/>
      <c r="J52" s="39"/>
      <c r="K52" s="39"/>
      <c r="L52" s="86" t="s">
        <v>1</v>
      </c>
      <c r="M52" s="102" t="s">
        <v>1</v>
      </c>
      <c r="N52" s="41"/>
      <c r="O52" s="41"/>
      <c r="P52" s="60" t="s">
        <v>1</v>
      </c>
      <c r="Q52" s="85"/>
    </row>
    <row r="53" spans="1:17" x14ac:dyDescent="0.35">
      <c r="A53" s="80" t="s">
        <v>1</v>
      </c>
      <c r="B53" s="80" t="s">
        <v>1</v>
      </c>
      <c r="C53" s="80" t="s">
        <v>1</v>
      </c>
      <c r="D53" s="80" t="s">
        <v>1</v>
      </c>
      <c r="E53" s="103" t="s">
        <v>112</v>
      </c>
      <c r="F53" s="39"/>
      <c r="G53" s="39"/>
      <c r="H53" s="39"/>
      <c r="I53" s="39"/>
      <c r="J53" s="39"/>
      <c r="K53" s="39"/>
      <c r="L53" s="104" t="s">
        <v>10</v>
      </c>
      <c r="M53" s="105">
        <v>300000</v>
      </c>
      <c r="N53" s="41"/>
      <c r="O53" s="41"/>
      <c r="P53" s="106" t="s">
        <v>8</v>
      </c>
      <c r="Q53" s="85"/>
    </row>
    <row r="54" spans="1:17" ht="41.25" customHeight="1" x14ac:dyDescent="0.35">
      <c r="A54" s="88" t="s">
        <v>1</v>
      </c>
      <c r="B54" s="88" t="s">
        <v>1</v>
      </c>
      <c r="C54" s="88" t="s">
        <v>1</v>
      </c>
      <c r="D54" s="89" t="s">
        <v>1</v>
      </c>
      <c r="E54" s="89" t="s">
        <v>1</v>
      </c>
      <c r="F54" s="90" t="s">
        <v>113</v>
      </c>
      <c r="G54" s="41"/>
      <c r="H54" s="41"/>
      <c r="I54" s="41"/>
      <c r="J54" s="41"/>
      <c r="K54" s="41"/>
      <c r="L54" s="88" t="s">
        <v>1</v>
      </c>
      <c r="M54" s="91" t="s">
        <v>1</v>
      </c>
      <c r="N54" s="41"/>
      <c r="O54" s="41"/>
      <c r="P54" s="60" t="s">
        <v>1</v>
      </c>
      <c r="Q54" s="85"/>
    </row>
    <row r="55" spans="1:17" ht="16.5" customHeight="1" x14ac:dyDescent="0.35">
      <c r="A55" s="92">
        <v>3</v>
      </c>
      <c r="B55" s="88"/>
      <c r="C55" s="88"/>
      <c r="D55" s="89"/>
      <c r="E55" s="89"/>
      <c r="F55" s="93"/>
      <c r="L55" s="88"/>
      <c r="M55" s="88"/>
      <c r="P55" s="94"/>
    </row>
    <row r="56" spans="1:17" x14ac:dyDescent="0.35">
      <c r="A56" s="80" t="s">
        <v>1</v>
      </c>
      <c r="B56" s="80" t="s">
        <v>1</v>
      </c>
      <c r="C56" s="80" t="s">
        <v>1</v>
      </c>
      <c r="D56" s="80" t="s">
        <v>1</v>
      </c>
      <c r="E56" s="103" t="s">
        <v>114</v>
      </c>
      <c r="F56" s="39"/>
      <c r="G56" s="39"/>
      <c r="H56" s="39"/>
      <c r="I56" s="39"/>
      <c r="J56" s="39"/>
      <c r="K56" s="39"/>
      <c r="L56" s="104" t="s">
        <v>10</v>
      </c>
      <c r="M56" s="105">
        <v>100000</v>
      </c>
      <c r="N56" s="41"/>
      <c r="O56" s="41"/>
      <c r="P56" s="106" t="s">
        <v>8</v>
      </c>
      <c r="Q56" s="85"/>
    </row>
    <row r="57" spans="1:17" ht="42.75" customHeight="1" x14ac:dyDescent="0.35">
      <c r="A57" s="88" t="s">
        <v>1</v>
      </c>
      <c r="B57" s="88" t="s">
        <v>1</v>
      </c>
      <c r="C57" s="88" t="s">
        <v>1</v>
      </c>
      <c r="D57" s="89" t="s">
        <v>1</v>
      </c>
      <c r="E57" s="89" t="s">
        <v>1</v>
      </c>
      <c r="F57" s="107" t="s">
        <v>115</v>
      </c>
      <c r="G57" s="108"/>
      <c r="H57" s="108"/>
      <c r="I57" s="108"/>
      <c r="J57" s="108"/>
      <c r="K57" s="108"/>
      <c r="L57" s="88" t="s">
        <v>1</v>
      </c>
      <c r="M57" s="91" t="s">
        <v>1</v>
      </c>
      <c r="N57" s="41"/>
      <c r="O57" s="41"/>
      <c r="P57" s="60" t="s">
        <v>1</v>
      </c>
      <c r="Q57" s="85"/>
    </row>
    <row r="58" spans="1:17" s="26" customFormat="1" ht="23.25" customHeight="1" x14ac:dyDescent="0.35">
      <c r="A58" s="109" t="s">
        <v>1</v>
      </c>
      <c r="B58" s="109" t="s">
        <v>1</v>
      </c>
      <c r="C58" s="109" t="s">
        <v>1</v>
      </c>
      <c r="D58" s="109" t="s">
        <v>1</v>
      </c>
      <c r="E58" s="110" t="s">
        <v>116</v>
      </c>
      <c r="F58" s="111"/>
      <c r="G58" s="111"/>
      <c r="H58" s="111"/>
      <c r="I58" s="111"/>
      <c r="J58" s="111"/>
      <c r="K58" s="111"/>
      <c r="L58" s="112" t="s">
        <v>10</v>
      </c>
      <c r="M58" s="113">
        <v>2000</v>
      </c>
      <c r="N58" s="48"/>
      <c r="O58" s="48"/>
      <c r="P58" s="114" t="s">
        <v>8</v>
      </c>
      <c r="Q58" s="85"/>
    </row>
    <row r="59" spans="1:17" ht="26.25" customHeight="1" x14ac:dyDescent="0.35">
      <c r="A59" s="88" t="s">
        <v>1</v>
      </c>
      <c r="B59" s="88" t="s">
        <v>1</v>
      </c>
      <c r="C59" s="88" t="s">
        <v>1</v>
      </c>
      <c r="D59" s="89" t="s">
        <v>1</v>
      </c>
      <c r="E59" s="89" t="s">
        <v>1</v>
      </c>
      <c r="F59" s="90" t="s">
        <v>117</v>
      </c>
      <c r="G59" s="41"/>
      <c r="H59" s="41"/>
      <c r="I59" s="41"/>
      <c r="J59" s="41"/>
      <c r="K59" s="41"/>
      <c r="L59" s="88" t="s">
        <v>1</v>
      </c>
      <c r="M59" s="91" t="s">
        <v>1</v>
      </c>
      <c r="N59" s="41"/>
      <c r="O59" s="41"/>
      <c r="P59" s="60" t="s">
        <v>1</v>
      </c>
      <c r="Q59" s="85"/>
    </row>
    <row r="60" spans="1:17" s="26" customFormat="1" ht="24" customHeight="1" x14ac:dyDescent="0.35">
      <c r="A60" s="109" t="s">
        <v>1</v>
      </c>
      <c r="B60" s="109" t="s">
        <v>1</v>
      </c>
      <c r="C60" s="109" t="s">
        <v>1</v>
      </c>
      <c r="D60" s="109" t="s">
        <v>1</v>
      </c>
      <c r="E60" s="110" t="s">
        <v>118</v>
      </c>
      <c r="F60" s="111"/>
      <c r="G60" s="111"/>
      <c r="H60" s="111"/>
      <c r="I60" s="111"/>
      <c r="J60" s="111"/>
      <c r="K60" s="111"/>
      <c r="L60" s="112" t="s">
        <v>10</v>
      </c>
      <c r="M60" s="113">
        <v>20000</v>
      </c>
      <c r="N60" s="48"/>
      <c r="O60" s="48"/>
      <c r="P60" s="114" t="s">
        <v>8</v>
      </c>
      <c r="Q60" s="85"/>
    </row>
    <row r="61" spans="1:17" ht="40.5" customHeight="1" x14ac:dyDescent="0.35">
      <c r="A61" s="88" t="s">
        <v>1</v>
      </c>
      <c r="B61" s="88" t="s">
        <v>1</v>
      </c>
      <c r="C61" s="88" t="s">
        <v>1</v>
      </c>
      <c r="D61" s="89" t="s">
        <v>1</v>
      </c>
      <c r="E61" s="89" t="s">
        <v>1</v>
      </c>
      <c r="F61" s="90" t="s">
        <v>119</v>
      </c>
      <c r="G61" s="41"/>
      <c r="H61" s="41"/>
      <c r="I61" s="41"/>
      <c r="J61" s="41"/>
      <c r="K61" s="41"/>
      <c r="L61" s="88" t="s">
        <v>1</v>
      </c>
      <c r="M61" s="91" t="s">
        <v>1</v>
      </c>
      <c r="N61" s="41"/>
      <c r="O61" s="41"/>
      <c r="P61" s="60" t="s">
        <v>1</v>
      </c>
      <c r="Q61" s="85"/>
    </row>
    <row r="62" spans="1:17" s="26" customFormat="1" ht="25.5" customHeight="1" x14ac:dyDescent="0.35">
      <c r="A62" s="109" t="s">
        <v>1</v>
      </c>
      <c r="B62" s="109" t="s">
        <v>1</v>
      </c>
      <c r="C62" s="109" t="s">
        <v>1</v>
      </c>
      <c r="D62" s="109" t="s">
        <v>1</v>
      </c>
      <c r="E62" s="110" t="s">
        <v>120</v>
      </c>
      <c r="F62" s="111"/>
      <c r="G62" s="111"/>
      <c r="H62" s="111"/>
      <c r="I62" s="111"/>
      <c r="J62" s="111"/>
      <c r="K62" s="111"/>
      <c r="L62" s="112" t="s">
        <v>10</v>
      </c>
      <c r="M62" s="113">
        <v>10000</v>
      </c>
      <c r="N62" s="48"/>
      <c r="O62" s="48"/>
      <c r="P62" s="114" t="s">
        <v>8</v>
      </c>
      <c r="Q62" s="85"/>
    </row>
    <row r="63" spans="1:17" ht="41.25" customHeight="1" x14ac:dyDescent="0.35">
      <c r="A63" s="88" t="s">
        <v>1</v>
      </c>
      <c r="B63" s="88" t="s">
        <v>1</v>
      </c>
      <c r="C63" s="88" t="s">
        <v>1</v>
      </c>
      <c r="D63" s="89" t="s">
        <v>1</v>
      </c>
      <c r="E63" s="89" t="s">
        <v>1</v>
      </c>
      <c r="F63" s="90" t="s">
        <v>121</v>
      </c>
      <c r="G63" s="41"/>
      <c r="H63" s="41"/>
      <c r="I63" s="41"/>
      <c r="J63" s="41"/>
      <c r="K63" s="41"/>
      <c r="L63" s="88" t="s">
        <v>1</v>
      </c>
      <c r="M63" s="91" t="s">
        <v>1</v>
      </c>
      <c r="N63" s="41"/>
      <c r="O63" s="41"/>
      <c r="P63" s="60" t="s">
        <v>1</v>
      </c>
      <c r="Q63" s="85"/>
    </row>
    <row r="64" spans="1:17" x14ac:dyDescent="0.35">
      <c r="A64" s="80" t="s">
        <v>1</v>
      </c>
      <c r="B64" s="80" t="s">
        <v>1</v>
      </c>
      <c r="C64" s="80" t="s">
        <v>1</v>
      </c>
      <c r="D64" s="62" t="s">
        <v>122</v>
      </c>
      <c r="E64" s="39"/>
      <c r="F64" s="39"/>
      <c r="G64" s="39"/>
      <c r="H64" s="39"/>
      <c r="I64" s="39"/>
      <c r="J64" s="39"/>
      <c r="K64" s="39"/>
      <c r="L64" s="86" t="s">
        <v>10</v>
      </c>
      <c r="M64" s="87">
        <v>180000</v>
      </c>
      <c r="N64" s="41"/>
      <c r="O64" s="41"/>
      <c r="P64" s="60" t="s">
        <v>8</v>
      </c>
      <c r="Q64" s="85"/>
    </row>
    <row r="65" spans="1:17" ht="39" customHeight="1" x14ac:dyDescent="0.35">
      <c r="A65" s="88" t="s">
        <v>1</v>
      </c>
      <c r="B65" s="88" t="s">
        <v>1</v>
      </c>
      <c r="C65" s="88" t="s">
        <v>1</v>
      </c>
      <c r="D65" s="89" t="s">
        <v>1</v>
      </c>
      <c r="E65" s="89" t="s">
        <v>1</v>
      </c>
      <c r="F65" s="90" t="s">
        <v>123</v>
      </c>
      <c r="G65" s="41"/>
      <c r="H65" s="41"/>
      <c r="I65" s="41"/>
      <c r="J65" s="41"/>
      <c r="K65" s="41"/>
      <c r="L65" s="88" t="s">
        <v>1</v>
      </c>
      <c r="M65" s="91" t="s">
        <v>1</v>
      </c>
      <c r="N65" s="41"/>
      <c r="O65" s="41"/>
      <c r="P65" s="60" t="s">
        <v>1</v>
      </c>
      <c r="Q65" s="85"/>
    </row>
    <row r="66" spans="1:17" s="26" customFormat="1" ht="26.25" customHeight="1" x14ac:dyDescent="0.35">
      <c r="A66" s="109" t="s">
        <v>1</v>
      </c>
      <c r="B66" s="109" t="s">
        <v>1</v>
      </c>
      <c r="C66" s="115" t="s">
        <v>1</v>
      </c>
      <c r="D66" s="110" t="s">
        <v>124</v>
      </c>
      <c r="E66" s="48"/>
      <c r="F66" s="48"/>
      <c r="G66" s="48"/>
      <c r="H66" s="48"/>
      <c r="I66" s="48"/>
      <c r="J66" s="48"/>
      <c r="K66" s="48"/>
      <c r="L66" s="116" t="s">
        <v>7</v>
      </c>
      <c r="M66" s="117">
        <v>650000</v>
      </c>
      <c r="N66" s="48"/>
      <c r="O66" s="48"/>
      <c r="P66" s="118" t="s">
        <v>8</v>
      </c>
      <c r="Q66" s="85"/>
    </row>
    <row r="67" spans="1:17" x14ac:dyDescent="0.35">
      <c r="A67" s="80" t="s">
        <v>1</v>
      </c>
      <c r="B67" s="80" t="s">
        <v>1</v>
      </c>
      <c r="C67" s="80" t="s">
        <v>1</v>
      </c>
      <c r="D67" s="62" t="s">
        <v>125</v>
      </c>
      <c r="E67" s="39"/>
      <c r="F67" s="39"/>
      <c r="G67" s="39"/>
      <c r="H67" s="39"/>
      <c r="I67" s="39"/>
      <c r="J67" s="39"/>
      <c r="K67" s="39"/>
      <c r="L67" s="86" t="s">
        <v>10</v>
      </c>
      <c r="M67" s="87">
        <v>170000</v>
      </c>
      <c r="N67" s="41"/>
      <c r="O67" s="41"/>
      <c r="P67" s="60" t="s">
        <v>8</v>
      </c>
      <c r="Q67" s="85"/>
    </row>
    <row r="68" spans="1:17" x14ac:dyDescent="0.35">
      <c r="A68" s="88" t="s">
        <v>1</v>
      </c>
      <c r="B68" s="88" t="s">
        <v>1</v>
      </c>
      <c r="C68" s="88" t="s">
        <v>1</v>
      </c>
      <c r="D68" s="89" t="s">
        <v>1</v>
      </c>
      <c r="E68" s="89" t="s">
        <v>1</v>
      </c>
      <c r="F68" s="90" t="s">
        <v>126</v>
      </c>
      <c r="G68" s="41"/>
      <c r="H68" s="41"/>
      <c r="I68" s="41"/>
      <c r="J68" s="41"/>
      <c r="K68" s="41"/>
      <c r="L68" s="88" t="s">
        <v>1</v>
      </c>
      <c r="M68" s="91" t="s">
        <v>1</v>
      </c>
      <c r="N68" s="41"/>
      <c r="O68" s="41"/>
      <c r="P68" s="60" t="s">
        <v>1</v>
      </c>
      <c r="Q68" s="85"/>
    </row>
    <row r="69" spans="1:17" x14ac:dyDescent="0.35">
      <c r="A69" s="80" t="s">
        <v>1</v>
      </c>
      <c r="B69" s="80" t="s">
        <v>1</v>
      </c>
      <c r="C69" s="80" t="s">
        <v>1</v>
      </c>
      <c r="D69" s="62" t="s">
        <v>127</v>
      </c>
      <c r="E69" s="39"/>
      <c r="F69" s="39"/>
      <c r="G69" s="39"/>
      <c r="H69" s="39"/>
      <c r="I69" s="39"/>
      <c r="J69" s="39"/>
      <c r="K69" s="39"/>
      <c r="L69" s="86" t="s">
        <v>10</v>
      </c>
      <c r="M69" s="87">
        <v>30000</v>
      </c>
      <c r="N69" s="41"/>
      <c r="O69" s="41"/>
      <c r="P69" s="60" t="s">
        <v>8</v>
      </c>
      <c r="Q69" s="85"/>
    </row>
    <row r="70" spans="1:17" ht="42.75" customHeight="1" x14ac:dyDescent="0.35">
      <c r="A70" s="88" t="s">
        <v>1</v>
      </c>
      <c r="B70" s="88" t="s">
        <v>1</v>
      </c>
      <c r="C70" s="88" t="s">
        <v>1</v>
      </c>
      <c r="D70" s="89" t="s">
        <v>1</v>
      </c>
      <c r="E70" s="89" t="s">
        <v>1</v>
      </c>
      <c r="F70" s="90" t="s">
        <v>128</v>
      </c>
      <c r="G70" s="41"/>
      <c r="H70" s="41"/>
      <c r="I70" s="41"/>
      <c r="J70" s="41"/>
      <c r="K70" s="41"/>
      <c r="L70" s="88" t="s">
        <v>1</v>
      </c>
      <c r="M70" s="91" t="s">
        <v>1</v>
      </c>
      <c r="N70" s="41"/>
      <c r="O70" s="41"/>
      <c r="P70" s="60" t="s">
        <v>1</v>
      </c>
      <c r="Q70" s="85"/>
    </row>
    <row r="71" spans="1:17" x14ac:dyDescent="0.35">
      <c r="A71" s="80" t="s">
        <v>1</v>
      </c>
      <c r="B71" s="80" t="s">
        <v>1</v>
      </c>
      <c r="C71" s="80" t="s">
        <v>1</v>
      </c>
      <c r="D71" s="62" t="s">
        <v>129</v>
      </c>
      <c r="E71" s="39"/>
      <c r="F71" s="39"/>
      <c r="G71" s="39"/>
      <c r="H71" s="39"/>
      <c r="I71" s="39"/>
      <c r="J71" s="39"/>
      <c r="K71" s="39"/>
      <c r="L71" s="86" t="s">
        <v>10</v>
      </c>
      <c r="M71" s="87">
        <v>30000</v>
      </c>
      <c r="N71" s="41"/>
      <c r="O71" s="41"/>
      <c r="P71" s="60" t="s">
        <v>8</v>
      </c>
      <c r="Q71" s="85"/>
    </row>
    <row r="72" spans="1:17" ht="40.5" customHeight="1" x14ac:dyDescent="0.35">
      <c r="A72" s="88" t="s">
        <v>1</v>
      </c>
      <c r="B72" s="88" t="s">
        <v>1</v>
      </c>
      <c r="C72" s="88" t="s">
        <v>1</v>
      </c>
      <c r="D72" s="89" t="s">
        <v>1</v>
      </c>
      <c r="E72" s="89" t="s">
        <v>1</v>
      </c>
      <c r="F72" s="90" t="s">
        <v>130</v>
      </c>
      <c r="G72" s="41"/>
      <c r="H72" s="41"/>
      <c r="I72" s="41"/>
      <c r="J72" s="41"/>
      <c r="K72" s="41"/>
      <c r="L72" s="88" t="s">
        <v>1</v>
      </c>
      <c r="M72" s="91" t="s">
        <v>1</v>
      </c>
      <c r="N72" s="41"/>
      <c r="O72" s="41"/>
      <c r="P72" s="60" t="s">
        <v>1</v>
      </c>
      <c r="Q72" s="85"/>
    </row>
    <row r="73" spans="1:17" x14ac:dyDescent="0.35">
      <c r="A73" s="80" t="s">
        <v>1</v>
      </c>
      <c r="B73" s="80" t="s">
        <v>1</v>
      </c>
      <c r="C73" s="80" t="s">
        <v>1</v>
      </c>
      <c r="D73" s="62" t="s">
        <v>131</v>
      </c>
      <c r="E73" s="39"/>
      <c r="F73" s="39"/>
      <c r="G73" s="39"/>
      <c r="H73" s="39"/>
      <c r="I73" s="39"/>
      <c r="J73" s="39"/>
      <c r="K73" s="39"/>
      <c r="L73" s="86" t="s">
        <v>10</v>
      </c>
      <c r="M73" s="87">
        <v>40000</v>
      </c>
      <c r="N73" s="41"/>
      <c r="O73" s="41"/>
      <c r="P73" s="60" t="s">
        <v>8</v>
      </c>
      <c r="Q73" s="85"/>
    </row>
    <row r="74" spans="1:17" ht="39.75" customHeight="1" x14ac:dyDescent="0.35">
      <c r="A74" s="88" t="s">
        <v>1</v>
      </c>
      <c r="B74" s="88" t="s">
        <v>1</v>
      </c>
      <c r="C74" s="88" t="s">
        <v>1</v>
      </c>
      <c r="D74" s="89" t="s">
        <v>1</v>
      </c>
      <c r="E74" s="89" t="s">
        <v>1</v>
      </c>
      <c r="F74" s="90" t="s">
        <v>132</v>
      </c>
      <c r="G74" s="41"/>
      <c r="H74" s="41"/>
      <c r="I74" s="41"/>
      <c r="J74" s="41"/>
      <c r="K74" s="41"/>
      <c r="L74" s="88" t="s">
        <v>1</v>
      </c>
      <c r="M74" s="91" t="s">
        <v>1</v>
      </c>
      <c r="N74" s="41"/>
      <c r="O74" s="41"/>
      <c r="P74" s="60" t="s">
        <v>1</v>
      </c>
      <c r="Q74" s="85"/>
    </row>
    <row r="75" spans="1:17" x14ac:dyDescent="0.35">
      <c r="A75" s="80" t="s">
        <v>1</v>
      </c>
      <c r="B75" s="80" t="s">
        <v>1</v>
      </c>
      <c r="C75" s="80" t="s">
        <v>1</v>
      </c>
      <c r="D75" s="62" t="s">
        <v>133</v>
      </c>
      <c r="E75" s="39"/>
      <c r="F75" s="39"/>
      <c r="G75" s="39"/>
      <c r="H75" s="39"/>
      <c r="I75" s="39"/>
      <c r="J75" s="39"/>
      <c r="K75" s="39"/>
      <c r="L75" s="86" t="s">
        <v>10</v>
      </c>
      <c r="M75" s="87">
        <v>50000</v>
      </c>
      <c r="N75" s="41"/>
      <c r="O75" s="41"/>
      <c r="P75" s="60" t="s">
        <v>8</v>
      </c>
      <c r="Q75" s="85"/>
    </row>
    <row r="76" spans="1:17" ht="40.5" customHeight="1" x14ac:dyDescent="0.35">
      <c r="A76" s="88" t="s">
        <v>1</v>
      </c>
      <c r="B76" s="88" t="s">
        <v>1</v>
      </c>
      <c r="C76" s="88" t="s">
        <v>1</v>
      </c>
      <c r="D76" s="89" t="s">
        <v>1</v>
      </c>
      <c r="E76" s="89" t="s">
        <v>1</v>
      </c>
      <c r="F76" s="90" t="s">
        <v>134</v>
      </c>
      <c r="G76" s="41"/>
      <c r="H76" s="41"/>
      <c r="I76" s="41"/>
      <c r="J76" s="41"/>
      <c r="K76" s="41"/>
      <c r="L76" s="88" t="s">
        <v>1</v>
      </c>
      <c r="M76" s="91" t="s">
        <v>1</v>
      </c>
      <c r="N76" s="41"/>
      <c r="O76" s="41"/>
      <c r="P76" s="60" t="s">
        <v>1</v>
      </c>
      <c r="Q76" s="85"/>
    </row>
    <row r="77" spans="1:17" x14ac:dyDescent="0.35">
      <c r="A77" s="80" t="s">
        <v>1</v>
      </c>
      <c r="B77" s="80" t="s">
        <v>1</v>
      </c>
      <c r="C77" s="80" t="s">
        <v>1</v>
      </c>
      <c r="D77" s="62" t="s">
        <v>135</v>
      </c>
      <c r="E77" s="39"/>
      <c r="F77" s="39"/>
      <c r="G77" s="39"/>
      <c r="H77" s="39"/>
      <c r="I77" s="39"/>
      <c r="J77" s="39"/>
      <c r="K77" s="39"/>
      <c r="L77" s="86" t="s">
        <v>10</v>
      </c>
      <c r="M77" s="87">
        <v>270000</v>
      </c>
      <c r="N77" s="41"/>
      <c r="O77" s="41"/>
      <c r="P77" s="60" t="s">
        <v>8</v>
      </c>
      <c r="Q77" s="85"/>
    </row>
    <row r="78" spans="1:17" ht="40.5" customHeight="1" x14ac:dyDescent="0.35">
      <c r="A78" s="88" t="s">
        <v>1</v>
      </c>
      <c r="B78" s="88" t="s">
        <v>1</v>
      </c>
      <c r="C78" s="88" t="s">
        <v>1</v>
      </c>
      <c r="D78" s="89" t="s">
        <v>1</v>
      </c>
      <c r="E78" s="89" t="s">
        <v>1</v>
      </c>
      <c r="F78" s="90" t="s">
        <v>136</v>
      </c>
      <c r="G78" s="41"/>
      <c r="H78" s="41"/>
      <c r="I78" s="41"/>
      <c r="J78" s="41"/>
      <c r="K78" s="41"/>
      <c r="L78" s="88" t="s">
        <v>1</v>
      </c>
      <c r="M78" s="91" t="s">
        <v>1</v>
      </c>
      <c r="N78" s="41"/>
      <c r="O78" s="41"/>
      <c r="P78" s="60" t="s">
        <v>1</v>
      </c>
      <c r="Q78" s="85"/>
    </row>
    <row r="79" spans="1:17" x14ac:dyDescent="0.35">
      <c r="A79" s="80" t="s">
        <v>1</v>
      </c>
      <c r="B79" s="80" t="s">
        <v>1</v>
      </c>
      <c r="C79" s="80" t="s">
        <v>1</v>
      </c>
      <c r="D79" s="62" t="s">
        <v>137</v>
      </c>
      <c r="E79" s="39"/>
      <c r="F79" s="39"/>
      <c r="G79" s="39"/>
      <c r="H79" s="39"/>
      <c r="I79" s="39"/>
      <c r="J79" s="39"/>
      <c r="K79" s="39"/>
      <c r="L79" s="86" t="s">
        <v>10</v>
      </c>
      <c r="M79" s="87">
        <v>60000</v>
      </c>
      <c r="N79" s="41"/>
      <c r="O79" s="41"/>
      <c r="P79" s="60" t="s">
        <v>8</v>
      </c>
      <c r="Q79" s="85"/>
    </row>
    <row r="80" spans="1:17" ht="35.25" customHeight="1" x14ac:dyDescent="0.35">
      <c r="A80" s="88" t="s">
        <v>1</v>
      </c>
      <c r="B80" s="88" t="s">
        <v>1</v>
      </c>
      <c r="C80" s="88" t="s">
        <v>1</v>
      </c>
      <c r="D80" s="89" t="s">
        <v>1</v>
      </c>
      <c r="E80" s="89" t="s">
        <v>1</v>
      </c>
      <c r="F80" s="90" t="s">
        <v>138</v>
      </c>
      <c r="G80" s="41"/>
      <c r="H80" s="41"/>
      <c r="I80" s="41"/>
      <c r="J80" s="41"/>
      <c r="K80" s="41"/>
      <c r="L80" s="88" t="s">
        <v>1</v>
      </c>
      <c r="M80" s="91" t="s">
        <v>1</v>
      </c>
      <c r="N80" s="41"/>
      <c r="O80" s="41"/>
      <c r="P80" s="60" t="s">
        <v>1</v>
      </c>
      <c r="Q80" s="85"/>
    </row>
    <row r="81" spans="1:17" ht="19.5" customHeight="1" x14ac:dyDescent="0.35">
      <c r="A81" s="92">
        <v>4</v>
      </c>
      <c r="B81" s="88"/>
      <c r="C81" s="88"/>
      <c r="D81" s="89"/>
      <c r="E81" s="89"/>
      <c r="F81" s="93"/>
      <c r="L81" s="88"/>
      <c r="M81" s="88"/>
      <c r="P81" s="94"/>
    </row>
    <row r="82" spans="1:17" s="26" customFormat="1" ht="28.5" customHeight="1" x14ac:dyDescent="0.35">
      <c r="A82" s="109" t="s">
        <v>1</v>
      </c>
      <c r="B82" s="109" t="s">
        <v>1</v>
      </c>
      <c r="C82" s="115" t="s">
        <v>1</v>
      </c>
      <c r="D82" s="110" t="s">
        <v>139</v>
      </c>
      <c r="E82" s="48"/>
      <c r="F82" s="48"/>
      <c r="G82" s="48"/>
      <c r="H82" s="48"/>
      <c r="I82" s="48"/>
      <c r="J82" s="48"/>
      <c r="K82" s="48"/>
      <c r="L82" s="116" t="s">
        <v>7</v>
      </c>
      <c r="M82" s="117">
        <v>490000</v>
      </c>
      <c r="N82" s="48"/>
      <c r="O82" s="48"/>
      <c r="P82" s="118" t="s">
        <v>8</v>
      </c>
      <c r="Q82" s="85"/>
    </row>
    <row r="83" spans="1:17" x14ac:dyDescent="0.35">
      <c r="A83" s="80" t="s">
        <v>1</v>
      </c>
      <c r="B83" s="80" t="s">
        <v>1</v>
      </c>
      <c r="C83" s="80" t="s">
        <v>1</v>
      </c>
      <c r="D83" s="62" t="s">
        <v>140</v>
      </c>
      <c r="E83" s="39"/>
      <c r="F83" s="39"/>
      <c r="G83" s="39"/>
      <c r="H83" s="39"/>
      <c r="I83" s="39"/>
      <c r="J83" s="39"/>
      <c r="K83" s="39"/>
      <c r="L83" s="86" t="s">
        <v>10</v>
      </c>
      <c r="M83" s="87">
        <v>300000</v>
      </c>
      <c r="N83" s="41"/>
      <c r="O83" s="41"/>
      <c r="P83" s="60" t="s">
        <v>8</v>
      </c>
      <c r="Q83" s="85"/>
    </row>
    <row r="84" spans="1:17" ht="39.75" customHeight="1" x14ac:dyDescent="0.35">
      <c r="A84" s="88" t="s">
        <v>1</v>
      </c>
      <c r="B84" s="88" t="s">
        <v>1</v>
      </c>
      <c r="C84" s="88" t="s">
        <v>1</v>
      </c>
      <c r="D84" s="89" t="s">
        <v>1</v>
      </c>
      <c r="E84" s="89" t="s">
        <v>1</v>
      </c>
      <c r="F84" s="90" t="s">
        <v>141</v>
      </c>
      <c r="G84" s="41"/>
      <c r="H84" s="41"/>
      <c r="I84" s="41"/>
      <c r="J84" s="41"/>
      <c r="K84" s="41"/>
      <c r="L84" s="88" t="s">
        <v>1</v>
      </c>
      <c r="M84" s="91" t="s">
        <v>1</v>
      </c>
      <c r="N84" s="41"/>
      <c r="O84" s="41"/>
      <c r="P84" s="60" t="s">
        <v>1</v>
      </c>
      <c r="Q84" s="85"/>
    </row>
    <row r="85" spans="1:17" x14ac:dyDescent="0.35">
      <c r="A85" s="80" t="s">
        <v>1</v>
      </c>
      <c r="B85" s="80" t="s">
        <v>1</v>
      </c>
      <c r="C85" s="80" t="s">
        <v>1</v>
      </c>
      <c r="D85" s="62" t="s">
        <v>142</v>
      </c>
      <c r="E85" s="39"/>
      <c r="F85" s="39"/>
      <c r="G85" s="39"/>
      <c r="H85" s="39"/>
      <c r="I85" s="39"/>
      <c r="J85" s="39"/>
      <c r="K85" s="39"/>
      <c r="L85" s="86" t="s">
        <v>10</v>
      </c>
      <c r="M85" s="87">
        <v>10000</v>
      </c>
      <c r="N85" s="41"/>
      <c r="O85" s="41"/>
      <c r="P85" s="60" t="s">
        <v>8</v>
      </c>
      <c r="Q85" s="85"/>
    </row>
    <row r="86" spans="1:17" ht="39" customHeight="1" x14ac:dyDescent="0.35">
      <c r="A86" s="88" t="s">
        <v>1</v>
      </c>
      <c r="B86" s="88" t="s">
        <v>1</v>
      </c>
      <c r="C86" s="88" t="s">
        <v>1</v>
      </c>
      <c r="D86" s="89" t="s">
        <v>1</v>
      </c>
      <c r="E86" s="89" t="s">
        <v>1</v>
      </c>
      <c r="F86" s="90" t="s">
        <v>143</v>
      </c>
      <c r="G86" s="41"/>
      <c r="H86" s="41"/>
      <c r="I86" s="41"/>
      <c r="J86" s="41"/>
      <c r="K86" s="41"/>
      <c r="L86" s="88" t="s">
        <v>1</v>
      </c>
      <c r="M86" s="91" t="s">
        <v>1</v>
      </c>
      <c r="N86" s="41"/>
      <c r="O86" s="41"/>
      <c r="P86" s="60" t="s">
        <v>1</v>
      </c>
      <c r="Q86" s="85"/>
    </row>
    <row r="87" spans="1:17" x14ac:dyDescent="0.35">
      <c r="A87" s="80" t="s">
        <v>1</v>
      </c>
      <c r="B87" s="80" t="s">
        <v>1</v>
      </c>
      <c r="C87" s="80" t="s">
        <v>1</v>
      </c>
      <c r="D87" s="62" t="s">
        <v>144</v>
      </c>
      <c r="E87" s="39"/>
      <c r="F87" s="39"/>
      <c r="G87" s="39"/>
      <c r="H87" s="39"/>
      <c r="I87" s="39"/>
      <c r="J87" s="39"/>
      <c r="K87" s="39"/>
      <c r="L87" s="86" t="s">
        <v>10</v>
      </c>
      <c r="M87" s="87">
        <v>40000</v>
      </c>
      <c r="N87" s="41"/>
      <c r="O87" s="41"/>
      <c r="P87" s="60" t="s">
        <v>8</v>
      </c>
      <c r="Q87" s="85"/>
    </row>
    <row r="88" spans="1:17" x14ac:dyDescent="0.35">
      <c r="A88" s="88" t="s">
        <v>1</v>
      </c>
      <c r="B88" s="88" t="s">
        <v>1</v>
      </c>
      <c r="C88" s="88" t="s">
        <v>1</v>
      </c>
      <c r="D88" s="89" t="s">
        <v>1</v>
      </c>
      <c r="E88" s="89" t="s">
        <v>1</v>
      </c>
      <c r="F88" s="90" t="s">
        <v>145</v>
      </c>
      <c r="G88" s="41"/>
      <c r="H88" s="41"/>
      <c r="I88" s="41"/>
      <c r="J88" s="41"/>
      <c r="K88" s="41"/>
      <c r="L88" s="88" t="s">
        <v>1</v>
      </c>
      <c r="M88" s="91" t="s">
        <v>1</v>
      </c>
      <c r="N88" s="41"/>
      <c r="O88" s="41"/>
      <c r="P88" s="60" t="s">
        <v>1</v>
      </c>
      <c r="Q88" s="85"/>
    </row>
    <row r="89" spans="1:17" x14ac:dyDescent="0.35">
      <c r="A89" s="80" t="s">
        <v>1</v>
      </c>
      <c r="B89" s="80" t="s">
        <v>1</v>
      </c>
      <c r="C89" s="80" t="s">
        <v>1</v>
      </c>
      <c r="D89" s="62" t="s">
        <v>146</v>
      </c>
      <c r="E89" s="39"/>
      <c r="F89" s="39"/>
      <c r="G89" s="39"/>
      <c r="H89" s="39"/>
      <c r="I89" s="39"/>
      <c r="J89" s="39"/>
      <c r="K89" s="39"/>
      <c r="L89" s="86" t="s">
        <v>10</v>
      </c>
      <c r="M89" s="87">
        <v>140000</v>
      </c>
      <c r="N89" s="41"/>
      <c r="O89" s="41"/>
      <c r="P89" s="60" t="s">
        <v>8</v>
      </c>
      <c r="Q89" s="85"/>
    </row>
    <row r="90" spans="1:17" ht="44.25" customHeight="1" x14ac:dyDescent="0.35">
      <c r="A90" s="88" t="s">
        <v>1</v>
      </c>
      <c r="B90" s="88" t="s">
        <v>1</v>
      </c>
      <c r="C90" s="88" t="s">
        <v>1</v>
      </c>
      <c r="D90" s="89" t="s">
        <v>1</v>
      </c>
      <c r="E90" s="89" t="s">
        <v>1</v>
      </c>
      <c r="F90" s="90" t="s">
        <v>147</v>
      </c>
      <c r="G90" s="41"/>
      <c r="H90" s="41"/>
      <c r="I90" s="41"/>
      <c r="J90" s="41"/>
      <c r="K90" s="41"/>
      <c r="L90" s="88" t="s">
        <v>1</v>
      </c>
      <c r="M90" s="91" t="s">
        <v>1</v>
      </c>
      <c r="N90" s="41"/>
      <c r="O90" s="41"/>
      <c r="P90" s="60" t="s">
        <v>1</v>
      </c>
      <c r="Q90" s="85"/>
    </row>
    <row r="91" spans="1:17" s="101" customFormat="1" ht="30.75" customHeight="1" x14ac:dyDescent="0.35">
      <c r="A91" s="95" t="s">
        <v>1</v>
      </c>
      <c r="B91" s="95" t="s">
        <v>1</v>
      </c>
      <c r="C91" s="96" t="s">
        <v>148</v>
      </c>
      <c r="D91" s="97"/>
      <c r="E91" s="97"/>
      <c r="F91" s="97"/>
      <c r="G91" s="97"/>
      <c r="H91" s="97"/>
      <c r="I91" s="97"/>
      <c r="J91" s="97"/>
      <c r="K91" s="97"/>
      <c r="L91" s="98" t="s">
        <v>7</v>
      </c>
      <c r="M91" s="99">
        <v>61540</v>
      </c>
      <c r="N91" s="97"/>
      <c r="O91" s="97"/>
      <c r="P91" s="100" t="s">
        <v>8</v>
      </c>
      <c r="Q91" s="79"/>
    </row>
    <row r="92" spans="1:17" x14ac:dyDescent="0.35">
      <c r="A92" s="80" t="s">
        <v>1</v>
      </c>
      <c r="B92" s="80" t="s">
        <v>1</v>
      </c>
      <c r="C92" s="81" t="s">
        <v>1</v>
      </c>
      <c r="D92" s="62" t="s">
        <v>149</v>
      </c>
      <c r="E92" s="41"/>
      <c r="F92" s="41"/>
      <c r="G92" s="41"/>
      <c r="H92" s="41"/>
      <c r="I92" s="41"/>
      <c r="J92" s="41"/>
      <c r="K92" s="41"/>
      <c r="L92" s="82" t="s">
        <v>7</v>
      </c>
      <c r="M92" s="83">
        <v>61540</v>
      </c>
      <c r="N92" s="41"/>
      <c r="O92" s="41"/>
      <c r="P92" s="84" t="s">
        <v>8</v>
      </c>
      <c r="Q92" s="85"/>
    </row>
    <row r="93" spans="1:17" x14ac:dyDescent="0.35">
      <c r="A93" s="80" t="s">
        <v>1</v>
      </c>
      <c r="B93" s="80" t="s">
        <v>1</v>
      </c>
      <c r="C93" s="80" t="s">
        <v>1</v>
      </c>
      <c r="D93" s="62" t="s">
        <v>150</v>
      </c>
      <c r="E93" s="39"/>
      <c r="F93" s="39"/>
      <c r="G93" s="39"/>
      <c r="H93" s="39"/>
      <c r="I93" s="39"/>
      <c r="J93" s="39"/>
      <c r="K93" s="39"/>
      <c r="L93" s="86" t="s">
        <v>1</v>
      </c>
      <c r="M93" s="102" t="s">
        <v>1</v>
      </c>
      <c r="N93" s="41"/>
      <c r="O93" s="41"/>
      <c r="P93" s="60" t="s">
        <v>1</v>
      </c>
      <c r="Q93" s="85"/>
    </row>
    <row r="94" spans="1:17" x14ac:dyDescent="0.35">
      <c r="A94" s="80" t="s">
        <v>1</v>
      </c>
      <c r="B94" s="80" t="s">
        <v>1</v>
      </c>
      <c r="C94" s="80" t="s">
        <v>1</v>
      </c>
      <c r="D94" s="80" t="s">
        <v>1</v>
      </c>
      <c r="E94" s="103" t="s">
        <v>151</v>
      </c>
      <c r="F94" s="39"/>
      <c r="G94" s="39"/>
      <c r="H94" s="39"/>
      <c r="I94" s="39"/>
      <c r="J94" s="39"/>
      <c r="K94" s="39"/>
      <c r="L94" s="104" t="s">
        <v>10</v>
      </c>
      <c r="M94" s="105">
        <v>8070</v>
      </c>
      <c r="N94" s="41"/>
      <c r="O94" s="41"/>
      <c r="P94" s="106" t="s">
        <v>8</v>
      </c>
      <c r="Q94" s="85"/>
    </row>
    <row r="95" spans="1:17" ht="125.25" customHeight="1" x14ac:dyDescent="0.35">
      <c r="A95" s="88" t="s">
        <v>1</v>
      </c>
      <c r="B95" s="88" t="s">
        <v>1</v>
      </c>
      <c r="C95" s="88" t="s">
        <v>1</v>
      </c>
      <c r="D95" s="89" t="s">
        <v>1</v>
      </c>
      <c r="E95" s="89" t="s">
        <v>1</v>
      </c>
      <c r="F95" s="90" t="s">
        <v>152</v>
      </c>
      <c r="G95" s="41"/>
      <c r="H95" s="41"/>
      <c r="I95" s="41"/>
      <c r="J95" s="41"/>
      <c r="K95" s="41"/>
      <c r="L95" s="88" t="s">
        <v>1</v>
      </c>
      <c r="M95" s="91" t="s">
        <v>1</v>
      </c>
      <c r="N95" s="41"/>
      <c r="O95" s="41"/>
      <c r="P95" s="60" t="s">
        <v>1</v>
      </c>
      <c r="Q95" s="85"/>
    </row>
    <row r="96" spans="1:17" s="26" customFormat="1" ht="27.75" customHeight="1" x14ac:dyDescent="0.35">
      <c r="A96" s="109" t="s">
        <v>1</v>
      </c>
      <c r="B96" s="109" t="s">
        <v>1</v>
      </c>
      <c r="C96" s="109" t="s">
        <v>1</v>
      </c>
      <c r="D96" s="109" t="s">
        <v>1</v>
      </c>
      <c r="E96" s="110" t="s">
        <v>153</v>
      </c>
      <c r="F96" s="111"/>
      <c r="G96" s="111"/>
      <c r="H96" s="111"/>
      <c r="I96" s="111"/>
      <c r="J96" s="111"/>
      <c r="K96" s="111"/>
      <c r="L96" s="112" t="s">
        <v>10</v>
      </c>
      <c r="M96" s="113">
        <v>5500</v>
      </c>
      <c r="N96" s="48"/>
      <c r="O96" s="48"/>
      <c r="P96" s="114" t="s">
        <v>8</v>
      </c>
      <c r="Q96" s="85"/>
    </row>
    <row r="97" spans="1:17" ht="82.5" customHeight="1" x14ac:dyDescent="0.35">
      <c r="A97" s="88" t="s">
        <v>1</v>
      </c>
      <c r="B97" s="88" t="s">
        <v>1</v>
      </c>
      <c r="C97" s="88" t="s">
        <v>1</v>
      </c>
      <c r="D97" s="89" t="s">
        <v>1</v>
      </c>
      <c r="E97" s="89" t="s">
        <v>1</v>
      </c>
      <c r="F97" s="90" t="s">
        <v>154</v>
      </c>
      <c r="G97" s="41"/>
      <c r="H97" s="41"/>
      <c r="I97" s="41"/>
      <c r="J97" s="41"/>
      <c r="K97" s="41"/>
      <c r="L97" s="88" t="s">
        <v>1</v>
      </c>
      <c r="M97" s="91" t="s">
        <v>1</v>
      </c>
      <c r="N97" s="41"/>
      <c r="O97" s="41"/>
      <c r="P97" s="60" t="s">
        <v>1</v>
      </c>
      <c r="Q97" s="85"/>
    </row>
    <row r="98" spans="1:17" s="26" customFormat="1" ht="27" customHeight="1" x14ac:dyDescent="0.35">
      <c r="A98" s="109" t="s">
        <v>1</v>
      </c>
      <c r="B98" s="109" t="s">
        <v>1</v>
      </c>
      <c r="C98" s="109" t="s">
        <v>1</v>
      </c>
      <c r="D98" s="109" t="s">
        <v>1</v>
      </c>
      <c r="E98" s="110" t="s">
        <v>155</v>
      </c>
      <c r="F98" s="111"/>
      <c r="G98" s="111"/>
      <c r="H98" s="111"/>
      <c r="I98" s="111"/>
      <c r="J98" s="111"/>
      <c r="K98" s="111"/>
      <c r="L98" s="112" t="s">
        <v>10</v>
      </c>
      <c r="M98" s="113">
        <v>17970</v>
      </c>
      <c r="N98" s="48"/>
      <c r="O98" s="48"/>
      <c r="P98" s="114" t="s">
        <v>8</v>
      </c>
      <c r="Q98" s="85"/>
    </row>
    <row r="99" spans="1:17" ht="128.25" customHeight="1" x14ac:dyDescent="0.35">
      <c r="A99" s="88" t="s">
        <v>1</v>
      </c>
      <c r="B99" s="88" t="s">
        <v>1</v>
      </c>
      <c r="C99" s="88" t="s">
        <v>1</v>
      </c>
      <c r="D99" s="89" t="s">
        <v>1</v>
      </c>
      <c r="E99" s="89" t="s">
        <v>1</v>
      </c>
      <c r="F99" s="90" t="s">
        <v>156</v>
      </c>
      <c r="G99" s="41"/>
      <c r="H99" s="41"/>
      <c r="I99" s="41"/>
      <c r="J99" s="41"/>
      <c r="K99" s="41"/>
      <c r="L99" s="88" t="s">
        <v>1</v>
      </c>
      <c r="M99" s="91" t="s">
        <v>1</v>
      </c>
      <c r="N99" s="41"/>
      <c r="O99" s="41"/>
      <c r="P99" s="60" t="s">
        <v>1</v>
      </c>
      <c r="Q99" s="85"/>
    </row>
    <row r="100" spans="1:17" ht="19.5" customHeight="1" x14ac:dyDescent="0.35">
      <c r="A100" s="92">
        <v>5</v>
      </c>
      <c r="B100" s="88"/>
      <c r="C100" s="88"/>
      <c r="D100" s="89"/>
      <c r="E100" s="89"/>
      <c r="F100" s="93"/>
      <c r="L100" s="88"/>
      <c r="M100" s="88"/>
      <c r="P100" s="94"/>
    </row>
    <row r="101" spans="1:17" x14ac:dyDescent="0.35">
      <c r="A101" s="80" t="s">
        <v>1</v>
      </c>
      <c r="B101" s="80" t="s">
        <v>1</v>
      </c>
      <c r="C101" s="80" t="s">
        <v>1</v>
      </c>
      <c r="D101" s="62" t="s">
        <v>157</v>
      </c>
      <c r="E101" s="39"/>
      <c r="F101" s="39"/>
      <c r="G101" s="39"/>
      <c r="H101" s="39"/>
      <c r="I101" s="39"/>
      <c r="J101" s="39"/>
      <c r="K101" s="39"/>
      <c r="L101" s="86" t="s">
        <v>10</v>
      </c>
      <c r="M101" s="87">
        <v>30000</v>
      </c>
      <c r="N101" s="41"/>
      <c r="O101" s="41"/>
      <c r="P101" s="60" t="s">
        <v>8</v>
      </c>
      <c r="Q101" s="85"/>
    </row>
    <row r="102" spans="1:17" ht="24" customHeight="1" x14ac:dyDescent="0.35">
      <c r="A102" s="88" t="s">
        <v>1</v>
      </c>
      <c r="B102" s="88" t="s">
        <v>1</v>
      </c>
      <c r="C102" s="88" t="s">
        <v>1</v>
      </c>
      <c r="D102" s="89" t="s">
        <v>1</v>
      </c>
      <c r="E102" s="89" t="s">
        <v>1</v>
      </c>
      <c r="F102" s="90" t="s">
        <v>158</v>
      </c>
      <c r="G102" s="41"/>
      <c r="H102" s="41"/>
      <c r="I102" s="41"/>
      <c r="J102" s="41"/>
      <c r="K102" s="41"/>
      <c r="L102" s="88" t="s">
        <v>1</v>
      </c>
      <c r="M102" s="91" t="s">
        <v>1</v>
      </c>
      <c r="N102" s="41"/>
      <c r="O102" s="41"/>
      <c r="P102" s="60" t="s">
        <v>1</v>
      </c>
      <c r="Q102" s="85"/>
    </row>
    <row r="103" spans="1:17" s="101" customFormat="1" ht="29.25" customHeight="1" x14ac:dyDescent="0.35">
      <c r="A103" s="95" t="s">
        <v>1</v>
      </c>
      <c r="B103" s="95" t="s">
        <v>1</v>
      </c>
      <c r="C103" s="96" t="s">
        <v>159</v>
      </c>
      <c r="D103" s="97"/>
      <c r="E103" s="97"/>
      <c r="F103" s="97"/>
      <c r="G103" s="97"/>
      <c r="H103" s="97"/>
      <c r="I103" s="97"/>
      <c r="J103" s="97"/>
      <c r="K103" s="97"/>
      <c r="L103" s="98" t="s">
        <v>7</v>
      </c>
      <c r="M103" s="99">
        <v>25000</v>
      </c>
      <c r="N103" s="97"/>
      <c r="O103" s="97"/>
      <c r="P103" s="100" t="s">
        <v>8</v>
      </c>
      <c r="Q103" s="79"/>
    </row>
    <row r="104" spans="1:17" x14ac:dyDescent="0.35">
      <c r="A104" s="80" t="s">
        <v>1</v>
      </c>
      <c r="B104" s="80" t="s">
        <v>1</v>
      </c>
      <c r="C104" s="81" t="s">
        <v>1</v>
      </c>
      <c r="D104" s="62" t="s">
        <v>160</v>
      </c>
      <c r="E104" s="41"/>
      <c r="F104" s="41"/>
      <c r="G104" s="41"/>
      <c r="H104" s="41"/>
      <c r="I104" s="41"/>
      <c r="J104" s="41"/>
      <c r="K104" s="41"/>
      <c r="L104" s="82" t="s">
        <v>7</v>
      </c>
      <c r="M104" s="83">
        <v>25000</v>
      </c>
      <c r="N104" s="41"/>
      <c r="O104" s="41"/>
      <c r="P104" s="84" t="s">
        <v>8</v>
      </c>
      <c r="Q104" s="85"/>
    </row>
    <row r="105" spans="1:17" x14ac:dyDescent="0.35">
      <c r="A105" s="80" t="s">
        <v>1</v>
      </c>
      <c r="B105" s="80" t="s">
        <v>1</v>
      </c>
      <c r="C105" s="80" t="s">
        <v>1</v>
      </c>
      <c r="D105" s="62" t="s">
        <v>161</v>
      </c>
      <c r="E105" s="39"/>
      <c r="F105" s="39"/>
      <c r="G105" s="39"/>
      <c r="H105" s="39"/>
      <c r="I105" s="39"/>
      <c r="J105" s="39"/>
      <c r="K105" s="39"/>
      <c r="L105" s="86" t="s">
        <v>10</v>
      </c>
      <c r="M105" s="87">
        <v>25000</v>
      </c>
      <c r="N105" s="41"/>
      <c r="O105" s="41"/>
      <c r="P105" s="60" t="s">
        <v>8</v>
      </c>
      <c r="Q105" s="85"/>
    </row>
    <row r="106" spans="1:17" ht="62.25" customHeight="1" x14ac:dyDescent="0.35">
      <c r="A106" s="88" t="s">
        <v>1</v>
      </c>
      <c r="B106" s="88" t="s">
        <v>1</v>
      </c>
      <c r="C106" s="88" t="s">
        <v>1</v>
      </c>
      <c r="D106" s="89" t="s">
        <v>1</v>
      </c>
      <c r="E106" s="89" t="s">
        <v>1</v>
      </c>
      <c r="F106" s="90" t="s">
        <v>162</v>
      </c>
      <c r="G106" s="41"/>
      <c r="H106" s="41"/>
      <c r="I106" s="41"/>
      <c r="J106" s="41"/>
      <c r="K106" s="41"/>
      <c r="L106" s="88" t="s">
        <v>1</v>
      </c>
      <c r="M106" s="91" t="s">
        <v>1</v>
      </c>
      <c r="N106" s="41"/>
      <c r="O106" s="41"/>
      <c r="P106" s="60" t="s">
        <v>1</v>
      </c>
      <c r="Q106" s="85"/>
    </row>
    <row r="107" spans="1:17" s="101" customFormat="1" ht="32.25" customHeight="1" x14ac:dyDescent="0.35">
      <c r="A107" s="95" t="s">
        <v>1</v>
      </c>
      <c r="B107" s="95" t="s">
        <v>1</v>
      </c>
      <c r="C107" s="96" t="s">
        <v>163</v>
      </c>
      <c r="D107" s="97"/>
      <c r="E107" s="97"/>
      <c r="F107" s="97"/>
      <c r="G107" s="97"/>
      <c r="H107" s="97"/>
      <c r="I107" s="97"/>
      <c r="J107" s="97"/>
      <c r="K107" s="97"/>
      <c r="L107" s="98" t="s">
        <v>7</v>
      </c>
      <c r="M107" s="99">
        <v>30000</v>
      </c>
      <c r="N107" s="97"/>
      <c r="O107" s="97"/>
      <c r="P107" s="100" t="s">
        <v>8</v>
      </c>
      <c r="Q107" s="79"/>
    </row>
    <row r="108" spans="1:17" x14ac:dyDescent="0.35">
      <c r="A108" s="80" t="s">
        <v>1</v>
      </c>
      <c r="B108" s="80" t="s">
        <v>1</v>
      </c>
      <c r="C108" s="81" t="s">
        <v>1</v>
      </c>
      <c r="D108" s="62" t="s">
        <v>164</v>
      </c>
      <c r="E108" s="41"/>
      <c r="F108" s="41"/>
      <c r="G108" s="41"/>
      <c r="H108" s="41"/>
      <c r="I108" s="41"/>
      <c r="J108" s="41"/>
      <c r="K108" s="41"/>
      <c r="L108" s="82" t="s">
        <v>7</v>
      </c>
      <c r="M108" s="83">
        <v>30000</v>
      </c>
      <c r="N108" s="41"/>
      <c r="O108" s="41"/>
      <c r="P108" s="84" t="s">
        <v>8</v>
      </c>
      <c r="Q108" s="85"/>
    </row>
    <row r="109" spans="1:17" x14ac:dyDescent="0.35">
      <c r="A109" s="80" t="s">
        <v>1</v>
      </c>
      <c r="B109" s="80" t="s">
        <v>1</v>
      </c>
      <c r="C109" s="80" t="s">
        <v>1</v>
      </c>
      <c r="D109" s="62" t="s">
        <v>165</v>
      </c>
      <c r="E109" s="39"/>
      <c r="F109" s="39"/>
      <c r="G109" s="39"/>
      <c r="H109" s="39"/>
      <c r="I109" s="39"/>
      <c r="J109" s="39"/>
      <c r="K109" s="39"/>
      <c r="L109" s="86" t="s">
        <v>10</v>
      </c>
      <c r="M109" s="87">
        <v>30000</v>
      </c>
      <c r="N109" s="41"/>
      <c r="O109" s="41"/>
      <c r="P109" s="60" t="s">
        <v>8</v>
      </c>
      <c r="Q109" s="85"/>
    </row>
    <row r="110" spans="1:17" ht="66" customHeight="1" x14ac:dyDescent="0.35">
      <c r="A110" s="88" t="s">
        <v>1</v>
      </c>
      <c r="B110" s="88" t="s">
        <v>1</v>
      </c>
      <c r="C110" s="88" t="s">
        <v>1</v>
      </c>
      <c r="D110" s="89" t="s">
        <v>1</v>
      </c>
      <c r="E110" s="89" t="s">
        <v>1</v>
      </c>
      <c r="F110" s="90" t="s">
        <v>166</v>
      </c>
      <c r="G110" s="41"/>
      <c r="H110" s="41"/>
      <c r="I110" s="41"/>
      <c r="J110" s="41"/>
      <c r="K110" s="41"/>
      <c r="L110" s="88" t="s">
        <v>1</v>
      </c>
      <c r="M110" s="91" t="s">
        <v>1</v>
      </c>
      <c r="N110" s="41"/>
      <c r="O110" s="41"/>
      <c r="P110" s="60" t="s">
        <v>1</v>
      </c>
      <c r="Q110" s="85"/>
    </row>
    <row r="111" spans="1:17" ht="66" customHeight="1" x14ac:dyDescent="0.35">
      <c r="A111" s="88"/>
      <c r="B111" s="88"/>
      <c r="C111" s="88"/>
      <c r="D111" s="89"/>
      <c r="E111" s="89"/>
      <c r="F111" s="93"/>
      <c r="L111" s="88"/>
      <c r="M111" s="88"/>
      <c r="P111" s="94"/>
    </row>
    <row r="112" spans="1:17" ht="66" customHeight="1" x14ac:dyDescent="0.35">
      <c r="A112" s="88"/>
      <c r="B112" s="88"/>
      <c r="C112" s="88"/>
      <c r="D112" s="89"/>
      <c r="E112" s="89"/>
      <c r="F112" s="93"/>
      <c r="L112" s="88"/>
      <c r="M112" s="88"/>
      <c r="P112" s="94"/>
    </row>
    <row r="113" spans="1:17" ht="66" customHeight="1" x14ac:dyDescent="0.35">
      <c r="A113" s="88"/>
      <c r="B113" s="88"/>
      <c r="C113" s="88"/>
      <c r="D113" s="89"/>
      <c r="E113" s="89"/>
      <c r="F113" s="93"/>
      <c r="L113" s="88"/>
      <c r="M113" s="88"/>
      <c r="P113" s="94"/>
    </row>
    <row r="114" spans="1:17" ht="229.5" customHeight="1" x14ac:dyDescent="0.35">
      <c r="A114" s="88"/>
      <c r="B114" s="88"/>
      <c r="C114" s="88"/>
      <c r="D114" s="89"/>
      <c r="E114" s="89"/>
      <c r="F114" s="93"/>
      <c r="L114" s="88"/>
      <c r="M114" s="88"/>
      <c r="P114" s="94"/>
    </row>
    <row r="115" spans="1:17" ht="18.75" customHeight="1" x14ac:dyDescent="0.35">
      <c r="A115" s="92">
        <v>6</v>
      </c>
      <c r="B115" s="88"/>
      <c r="C115" s="88"/>
      <c r="D115" s="89"/>
      <c r="E115" s="89"/>
      <c r="F115" s="93"/>
      <c r="L115" s="88"/>
      <c r="M115" s="88"/>
      <c r="P115" s="94"/>
    </row>
    <row r="116" spans="1:17" s="122" customFormat="1" ht="28.5" customHeight="1" x14ac:dyDescent="0.2">
      <c r="A116" s="65" t="s">
        <v>1</v>
      </c>
      <c r="B116" s="66" t="s">
        <v>167</v>
      </c>
      <c r="C116" s="119"/>
      <c r="D116" s="119"/>
      <c r="E116" s="119"/>
      <c r="F116" s="119"/>
      <c r="G116" s="119"/>
      <c r="H116" s="119"/>
      <c r="I116" s="119"/>
      <c r="J116" s="119"/>
      <c r="K116" s="119"/>
      <c r="L116" s="68" t="s">
        <v>7</v>
      </c>
      <c r="M116" s="69">
        <v>2765680</v>
      </c>
      <c r="N116" s="120"/>
      <c r="O116" s="120"/>
      <c r="P116" s="71" t="s">
        <v>8</v>
      </c>
      <c r="Q116" s="121"/>
    </row>
    <row r="117" spans="1:17" s="25" customFormat="1" ht="22.5" x14ac:dyDescent="0.35">
      <c r="A117" s="74" t="s">
        <v>1</v>
      </c>
      <c r="B117" s="74" t="s">
        <v>1</v>
      </c>
      <c r="C117" s="75" t="s">
        <v>71</v>
      </c>
      <c r="D117" s="35"/>
      <c r="E117" s="35"/>
      <c r="F117" s="35"/>
      <c r="G117" s="35"/>
      <c r="H117" s="35"/>
      <c r="I117" s="35"/>
      <c r="J117" s="35"/>
      <c r="K117" s="35"/>
      <c r="L117" s="76" t="s">
        <v>7</v>
      </c>
      <c r="M117" s="77">
        <v>2359000</v>
      </c>
      <c r="N117" s="35"/>
      <c r="O117" s="35"/>
      <c r="P117" s="78" t="s">
        <v>8</v>
      </c>
      <c r="Q117" s="79"/>
    </row>
    <row r="118" spans="1:17" x14ac:dyDescent="0.35">
      <c r="A118" s="80" t="s">
        <v>1</v>
      </c>
      <c r="B118" s="80" t="s">
        <v>1</v>
      </c>
      <c r="C118" s="81" t="s">
        <v>1</v>
      </c>
      <c r="D118" s="62" t="s">
        <v>168</v>
      </c>
      <c r="E118" s="41"/>
      <c r="F118" s="41"/>
      <c r="G118" s="41"/>
      <c r="H118" s="41"/>
      <c r="I118" s="41"/>
      <c r="J118" s="41"/>
      <c r="K118" s="41"/>
      <c r="L118" s="82" t="s">
        <v>7</v>
      </c>
      <c r="M118" s="83">
        <v>2359000</v>
      </c>
      <c r="N118" s="41"/>
      <c r="O118" s="41"/>
      <c r="P118" s="84" t="s">
        <v>8</v>
      </c>
      <c r="Q118" s="85"/>
    </row>
    <row r="119" spans="1:17" x14ac:dyDescent="0.35">
      <c r="A119" s="80" t="s">
        <v>1</v>
      </c>
      <c r="B119" s="80" t="s">
        <v>1</v>
      </c>
      <c r="C119" s="80" t="s">
        <v>1</v>
      </c>
      <c r="D119" s="62" t="s">
        <v>169</v>
      </c>
      <c r="E119" s="39"/>
      <c r="F119" s="39"/>
      <c r="G119" s="39"/>
      <c r="H119" s="39"/>
      <c r="I119" s="39"/>
      <c r="J119" s="39"/>
      <c r="K119" s="39"/>
      <c r="L119" s="86" t="s">
        <v>10</v>
      </c>
      <c r="M119" s="87">
        <v>1292000</v>
      </c>
      <c r="N119" s="41"/>
      <c r="O119" s="41"/>
      <c r="P119" s="60" t="s">
        <v>8</v>
      </c>
      <c r="Q119" s="85"/>
    </row>
    <row r="120" spans="1:17" ht="61.5" customHeight="1" x14ac:dyDescent="0.35">
      <c r="A120" s="88" t="s">
        <v>1</v>
      </c>
      <c r="B120" s="88" t="s">
        <v>1</v>
      </c>
      <c r="C120" s="88" t="s">
        <v>1</v>
      </c>
      <c r="D120" s="89" t="s">
        <v>1</v>
      </c>
      <c r="E120" s="89" t="s">
        <v>1</v>
      </c>
      <c r="F120" s="90" t="s">
        <v>170</v>
      </c>
      <c r="G120" s="41"/>
      <c r="H120" s="41"/>
      <c r="I120" s="41"/>
      <c r="J120" s="41"/>
      <c r="K120" s="41"/>
      <c r="L120" s="88" t="s">
        <v>1</v>
      </c>
      <c r="M120" s="91" t="s">
        <v>1</v>
      </c>
      <c r="N120" s="41"/>
      <c r="O120" s="41"/>
      <c r="P120" s="60" t="s">
        <v>1</v>
      </c>
      <c r="Q120" s="85"/>
    </row>
    <row r="121" spans="1:17" x14ac:dyDescent="0.35">
      <c r="A121" s="80" t="s">
        <v>1</v>
      </c>
      <c r="B121" s="80" t="s">
        <v>1</v>
      </c>
      <c r="C121" s="80" t="s">
        <v>1</v>
      </c>
      <c r="D121" s="62" t="s">
        <v>171</v>
      </c>
      <c r="E121" s="39"/>
      <c r="F121" s="39"/>
      <c r="G121" s="39"/>
      <c r="H121" s="39"/>
      <c r="I121" s="39"/>
      <c r="J121" s="39"/>
      <c r="K121" s="39"/>
      <c r="L121" s="86" t="s">
        <v>10</v>
      </c>
      <c r="M121" s="87">
        <v>48000</v>
      </c>
      <c r="N121" s="41"/>
      <c r="O121" s="41"/>
      <c r="P121" s="60" t="s">
        <v>8</v>
      </c>
      <c r="Q121" s="85"/>
    </row>
    <row r="122" spans="1:17" x14ac:dyDescent="0.35">
      <c r="A122" s="88" t="s">
        <v>1</v>
      </c>
      <c r="B122" s="88" t="s">
        <v>1</v>
      </c>
      <c r="C122" s="88" t="s">
        <v>1</v>
      </c>
      <c r="D122" s="89" t="s">
        <v>1</v>
      </c>
      <c r="E122" s="89" t="s">
        <v>1</v>
      </c>
      <c r="F122" s="90" t="s">
        <v>172</v>
      </c>
      <c r="G122" s="41"/>
      <c r="H122" s="41"/>
      <c r="I122" s="41"/>
      <c r="J122" s="41"/>
      <c r="K122" s="41"/>
      <c r="L122" s="88" t="s">
        <v>1</v>
      </c>
      <c r="M122" s="91" t="s">
        <v>1</v>
      </c>
      <c r="N122" s="41"/>
      <c r="O122" s="41"/>
      <c r="P122" s="60" t="s">
        <v>1</v>
      </c>
      <c r="Q122" s="85"/>
    </row>
    <row r="123" spans="1:17" x14ac:dyDescent="0.35">
      <c r="A123" s="80" t="s">
        <v>1</v>
      </c>
      <c r="B123" s="80" t="s">
        <v>1</v>
      </c>
      <c r="C123" s="80" t="s">
        <v>1</v>
      </c>
      <c r="D123" s="62" t="s">
        <v>173</v>
      </c>
      <c r="E123" s="39"/>
      <c r="F123" s="39"/>
      <c r="G123" s="39"/>
      <c r="H123" s="39"/>
      <c r="I123" s="39"/>
      <c r="J123" s="39"/>
      <c r="K123" s="39"/>
      <c r="L123" s="86" t="s">
        <v>10</v>
      </c>
      <c r="M123" s="87">
        <v>60000</v>
      </c>
      <c r="N123" s="41"/>
      <c r="O123" s="41"/>
      <c r="P123" s="60" t="s">
        <v>8</v>
      </c>
      <c r="Q123" s="85"/>
    </row>
    <row r="124" spans="1:17" ht="40.5" customHeight="1" x14ac:dyDescent="0.35">
      <c r="A124" s="88" t="s">
        <v>1</v>
      </c>
      <c r="B124" s="88" t="s">
        <v>1</v>
      </c>
      <c r="C124" s="88" t="s">
        <v>1</v>
      </c>
      <c r="D124" s="89" t="s">
        <v>1</v>
      </c>
      <c r="E124" s="89" t="s">
        <v>1</v>
      </c>
      <c r="F124" s="90" t="s">
        <v>174</v>
      </c>
      <c r="G124" s="41"/>
      <c r="H124" s="41"/>
      <c r="I124" s="41"/>
      <c r="J124" s="41"/>
      <c r="K124" s="41"/>
      <c r="L124" s="88" t="s">
        <v>1</v>
      </c>
      <c r="M124" s="91" t="s">
        <v>1</v>
      </c>
      <c r="N124" s="41"/>
      <c r="O124" s="41"/>
      <c r="P124" s="60" t="s">
        <v>1</v>
      </c>
      <c r="Q124" s="85"/>
    </row>
    <row r="125" spans="1:17" x14ac:dyDescent="0.35">
      <c r="A125" s="80" t="s">
        <v>1</v>
      </c>
      <c r="B125" s="80" t="s">
        <v>1</v>
      </c>
      <c r="C125" s="80" t="s">
        <v>1</v>
      </c>
      <c r="D125" s="62" t="s">
        <v>175</v>
      </c>
      <c r="E125" s="39"/>
      <c r="F125" s="39"/>
      <c r="G125" s="39"/>
      <c r="H125" s="39"/>
      <c r="I125" s="39"/>
      <c r="J125" s="39"/>
      <c r="K125" s="39"/>
      <c r="L125" s="86" t="s">
        <v>10</v>
      </c>
      <c r="M125" s="87">
        <v>461500</v>
      </c>
      <c r="N125" s="41"/>
      <c r="O125" s="41"/>
      <c r="P125" s="60" t="s">
        <v>8</v>
      </c>
      <c r="Q125" s="85"/>
    </row>
    <row r="126" spans="1:17" x14ac:dyDescent="0.35">
      <c r="A126" s="88" t="s">
        <v>1</v>
      </c>
      <c r="B126" s="88" t="s">
        <v>1</v>
      </c>
      <c r="C126" s="88" t="s">
        <v>1</v>
      </c>
      <c r="D126" s="89" t="s">
        <v>1</v>
      </c>
      <c r="E126" s="89" t="s">
        <v>1</v>
      </c>
      <c r="F126" s="90" t="s">
        <v>176</v>
      </c>
      <c r="G126" s="41"/>
      <c r="H126" s="41"/>
      <c r="I126" s="41"/>
      <c r="J126" s="41"/>
      <c r="K126" s="41"/>
      <c r="L126" s="88" t="s">
        <v>1</v>
      </c>
      <c r="M126" s="91" t="s">
        <v>1</v>
      </c>
      <c r="N126" s="41"/>
      <c r="O126" s="41"/>
      <c r="P126" s="60" t="s">
        <v>1</v>
      </c>
      <c r="Q126" s="85"/>
    </row>
    <row r="127" spans="1:17" x14ac:dyDescent="0.35">
      <c r="A127" s="80" t="s">
        <v>1</v>
      </c>
      <c r="B127" s="80" t="s">
        <v>1</v>
      </c>
      <c r="C127" s="80" t="s">
        <v>1</v>
      </c>
      <c r="D127" s="62" t="s">
        <v>177</v>
      </c>
      <c r="E127" s="39"/>
      <c r="F127" s="39"/>
      <c r="G127" s="39"/>
      <c r="H127" s="39"/>
      <c r="I127" s="39"/>
      <c r="J127" s="39"/>
      <c r="K127" s="39"/>
      <c r="L127" s="86" t="s">
        <v>10</v>
      </c>
      <c r="M127" s="87">
        <v>449500</v>
      </c>
      <c r="N127" s="41"/>
      <c r="O127" s="41"/>
      <c r="P127" s="60" t="s">
        <v>8</v>
      </c>
      <c r="Q127" s="85"/>
    </row>
    <row r="128" spans="1:17" x14ac:dyDescent="0.35">
      <c r="A128" s="88" t="s">
        <v>1</v>
      </c>
      <c r="B128" s="88" t="s">
        <v>1</v>
      </c>
      <c r="C128" s="88" t="s">
        <v>1</v>
      </c>
      <c r="D128" s="89" t="s">
        <v>1</v>
      </c>
      <c r="E128" s="89" t="s">
        <v>1</v>
      </c>
      <c r="F128" s="90" t="s">
        <v>178</v>
      </c>
      <c r="G128" s="41"/>
      <c r="H128" s="41"/>
      <c r="I128" s="41"/>
      <c r="J128" s="41"/>
      <c r="K128" s="41"/>
      <c r="L128" s="88" t="s">
        <v>1</v>
      </c>
      <c r="M128" s="91" t="s">
        <v>1</v>
      </c>
      <c r="N128" s="41"/>
      <c r="O128" s="41"/>
      <c r="P128" s="60" t="s">
        <v>1</v>
      </c>
      <c r="Q128" s="85"/>
    </row>
    <row r="129" spans="1:17" x14ac:dyDescent="0.35">
      <c r="A129" s="80" t="s">
        <v>1</v>
      </c>
      <c r="B129" s="80" t="s">
        <v>1</v>
      </c>
      <c r="C129" s="80" t="s">
        <v>1</v>
      </c>
      <c r="D129" s="62" t="s">
        <v>179</v>
      </c>
      <c r="E129" s="39"/>
      <c r="F129" s="39"/>
      <c r="G129" s="39"/>
      <c r="H129" s="39"/>
      <c r="I129" s="39"/>
      <c r="J129" s="39"/>
      <c r="K129" s="39"/>
      <c r="L129" s="86" t="s">
        <v>10</v>
      </c>
      <c r="M129" s="87">
        <v>48000</v>
      </c>
      <c r="N129" s="41"/>
      <c r="O129" s="41"/>
      <c r="P129" s="60" t="s">
        <v>8</v>
      </c>
      <c r="Q129" s="85"/>
    </row>
    <row r="130" spans="1:17" x14ac:dyDescent="0.35">
      <c r="A130" s="88" t="s">
        <v>1</v>
      </c>
      <c r="B130" s="88" t="s">
        <v>1</v>
      </c>
      <c r="C130" s="88" t="s">
        <v>1</v>
      </c>
      <c r="D130" s="89" t="s">
        <v>1</v>
      </c>
      <c r="E130" s="89" t="s">
        <v>1</v>
      </c>
      <c r="F130" s="90" t="s">
        <v>180</v>
      </c>
      <c r="G130" s="41"/>
      <c r="H130" s="41"/>
      <c r="I130" s="41"/>
      <c r="J130" s="41"/>
      <c r="K130" s="41"/>
      <c r="L130" s="88" t="s">
        <v>1</v>
      </c>
      <c r="M130" s="91" t="s">
        <v>1</v>
      </c>
      <c r="N130" s="41"/>
      <c r="O130" s="41"/>
      <c r="P130" s="60" t="s">
        <v>1</v>
      </c>
      <c r="Q130" s="85"/>
    </row>
    <row r="131" spans="1:17" s="101" customFormat="1" ht="35.25" customHeight="1" x14ac:dyDescent="0.35">
      <c r="A131" s="95" t="s">
        <v>1</v>
      </c>
      <c r="B131" s="95" t="s">
        <v>1</v>
      </c>
      <c r="C131" s="96" t="s">
        <v>94</v>
      </c>
      <c r="D131" s="97"/>
      <c r="E131" s="97"/>
      <c r="F131" s="97"/>
      <c r="G131" s="97"/>
      <c r="H131" s="97"/>
      <c r="I131" s="97"/>
      <c r="J131" s="97"/>
      <c r="K131" s="97"/>
      <c r="L131" s="98" t="s">
        <v>7</v>
      </c>
      <c r="M131" s="99">
        <v>387000</v>
      </c>
      <c r="N131" s="97"/>
      <c r="O131" s="97"/>
      <c r="P131" s="100" t="s">
        <v>8</v>
      </c>
      <c r="Q131" s="79"/>
    </row>
    <row r="132" spans="1:17" x14ac:dyDescent="0.35">
      <c r="A132" s="80" t="s">
        <v>1</v>
      </c>
      <c r="B132" s="80" t="s">
        <v>1</v>
      </c>
      <c r="C132" s="81" t="s">
        <v>1</v>
      </c>
      <c r="D132" s="62" t="s">
        <v>181</v>
      </c>
      <c r="E132" s="41"/>
      <c r="F132" s="41"/>
      <c r="G132" s="41"/>
      <c r="H132" s="41"/>
      <c r="I132" s="41"/>
      <c r="J132" s="41"/>
      <c r="K132" s="41"/>
      <c r="L132" s="82" t="s">
        <v>7</v>
      </c>
      <c r="M132" s="83">
        <v>152000</v>
      </c>
      <c r="N132" s="41"/>
      <c r="O132" s="41"/>
      <c r="P132" s="84" t="s">
        <v>8</v>
      </c>
      <c r="Q132" s="85"/>
    </row>
    <row r="133" spans="1:17" x14ac:dyDescent="0.35">
      <c r="A133" s="80" t="s">
        <v>1</v>
      </c>
      <c r="B133" s="80" t="s">
        <v>1</v>
      </c>
      <c r="C133" s="80" t="s">
        <v>1</v>
      </c>
      <c r="D133" s="62" t="s">
        <v>182</v>
      </c>
      <c r="E133" s="39"/>
      <c r="F133" s="39"/>
      <c r="G133" s="39"/>
      <c r="H133" s="39"/>
      <c r="I133" s="39"/>
      <c r="J133" s="39"/>
      <c r="K133" s="39"/>
      <c r="L133" s="86" t="s">
        <v>10</v>
      </c>
      <c r="M133" s="87">
        <v>6000</v>
      </c>
      <c r="N133" s="41"/>
      <c r="O133" s="41"/>
      <c r="P133" s="60" t="s">
        <v>8</v>
      </c>
      <c r="Q133" s="85"/>
    </row>
    <row r="134" spans="1:17" x14ac:dyDescent="0.35">
      <c r="A134" s="88" t="s">
        <v>1</v>
      </c>
      <c r="B134" s="88" t="s">
        <v>1</v>
      </c>
      <c r="C134" s="88" t="s">
        <v>1</v>
      </c>
      <c r="D134" s="89" t="s">
        <v>1</v>
      </c>
      <c r="E134" s="89" t="s">
        <v>1</v>
      </c>
      <c r="F134" s="90" t="s">
        <v>183</v>
      </c>
      <c r="G134" s="41"/>
      <c r="H134" s="41"/>
      <c r="I134" s="41"/>
      <c r="J134" s="41"/>
      <c r="K134" s="41"/>
      <c r="L134" s="88" t="s">
        <v>1</v>
      </c>
      <c r="M134" s="91" t="s">
        <v>1</v>
      </c>
      <c r="N134" s="41"/>
      <c r="O134" s="41"/>
      <c r="P134" s="60" t="s">
        <v>1</v>
      </c>
      <c r="Q134" s="85"/>
    </row>
    <row r="135" spans="1:17" x14ac:dyDescent="0.35">
      <c r="A135" s="80" t="s">
        <v>1</v>
      </c>
      <c r="B135" s="80" t="s">
        <v>1</v>
      </c>
      <c r="C135" s="80" t="s">
        <v>1</v>
      </c>
      <c r="D135" s="62" t="s">
        <v>184</v>
      </c>
      <c r="E135" s="39"/>
      <c r="F135" s="39"/>
      <c r="G135" s="39"/>
      <c r="H135" s="39"/>
      <c r="I135" s="39"/>
      <c r="J135" s="39"/>
      <c r="K135" s="39"/>
      <c r="L135" s="86" t="s">
        <v>10</v>
      </c>
      <c r="M135" s="87">
        <v>126000</v>
      </c>
      <c r="N135" s="41"/>
      <c r="O135" s="41"/>
      <c r="P135" s="60" t="s">
        <v>8</v>
      </c>
      <c r="Q135" s="85"/>
    </row>
    <row r="136" spans="1:17" x14ac:dyDescent="0.35">
      <c r="A136" s="88" t="s">
        <v>1</v>
      </c>
      <c r="B136" s="88" t="s">
        <v>1</v>
      </c>
      <c r="C136" s="88" t="s">
        <v>1</v>
      </c>
      <c r="D136" s="89" t="s">
        <v>1</v>
      </c>
      <c r="E136" s="89" t="s">
        <v>1</v>
      </c>
      <c r="F136" s="90" t="s">
        <v>185</v>
      </c>
      <c r="G136" s="41"/>
      <c r="H136" s="41"/>
      <c r="I136" s="41"/>
      <c r="J136" s="41"/>
      <c r="K136" s="41"/>
      <c r="L136" s="88" t="s">
        <v>1</v>
      </c>
      <c r="M136" s="91" t="s">
        <v>1</v>
      </c>
      <c r="N136" s="41"/>
      <c r="O136" s="41"/>
      <c r="P136" s="60" t="s">
        <v>1</v>
      </c>
      <c r="Q136" s="85"/>
    </row>
    <row r="137" spans="1:17" x14ac:dyDescent="0.35">
      <c r="A137" s="80" t="s">
        <v>1</v>
      </c>
      <c r="B137" s="80" t="s">
        <v>1</v>
      </c>
      <c r="C137" s="80" t="s">
        <v>1</v>
      </c>
      <c r="D137" s="62" t="s">
        <v>186</v>
      </c>
      <c r="E137" s="39"/>
      <c r="F137" s="39"/>
      <c r="G137" s="39"/>
      <c r="H137" s="39"/>
      <c r="I137" s="39"/>
      <c r="J137" s="39"/>
      <c r="K137" s="39"/>
      <c r="L137" s="86" t="s">
        <v>10</v>
      </c>
      <c r="M137" s="87">
        <v>20000</v>
      </c>
      <c r="N137" s="41"/>
      <c r="O137" s="41"/>
      <c r="P137" s="60" t="s">
        <v>8</v>
      </c>
      <c r="Q137" s="85"/>
    </row>
    <row r="138" spans="1:17" ht="39.75" customHeight="1" x14ac:dyDescent="0.35">
      <c r="A138" s="88" t="s">
        <v>1</v>
      </c>
      <c r="B138" s="88" t="s">
        <v>1</v>
      </c>
      <c r="C138" s="88" t="s">
        <v>1</v>
      </c>
      <c r="D138" s="89" t="s">
        <v>1</v>
      </c>
      <c r="E138" s="89" t="s">
        <v>1</v>
      </c>
      <c r="F138" s="90" t="s">
        <v>187</v>
      </c>
      <c r="G138" s="41"/>
      <c r="H138" s="41"/>
      <c r="I138" s="41"/>
      <c r="J138" s="41"/>
      <c r="K138" s="41"/>
      <c r="L138" s="88" t="s">
        <v>1</v>
      </c>
      <c r="M138" s="91" t="s">
        <v>1</v>
      </c>
      <c r="N138" s="41"/>
      <c r="O138" s="41"/>
      <c r="P138" s="60" t="s">
        <v>1</v>
      </c>
      <c r="Q138" s="85"/>
    </row>
    <row r="139" spans="1:17" x14ac:dyDescent="0.35">
      <c r="A139" s="80" t="s">
        <v>1</v>
      </c>
      <c r="B139" s="80" t="s">
        <v>1</v>
      </c>
      <c r="C139" s="81" t="s">
        <v>1</v>
      </c>
      <c r="D139" s="62" t="s">
        <v>188</v>
      </c>
      <c r="E139" s="41"/>
      <c r="F139" s="41"/>
      <c r="G139" s="41"/>
      <c r="H139" s="41"/>
      <c r="I139" s="41"/>
      <c r="J139" s="41"/>
      <c r="K139" s="41"/>
      <c r="L139" s="82" t="s">
        <v>7</v>
      </c>
      <c r="M139" s="83">
        <v>100000</v>
      </c>
      <c r="N139" s="41"/>
      <c r="O139" s="41"/>
      <c r="P139" s="84" t="s">
        <v>8</v>
      </c>
      <c r="Q139" s="85"/>
    </row>
    <row r="140" spans="1:17" x14ac:dyDescent="0.35">
      <c r="A140" s="80" t="s">
        <v>1</v>
      </c>
      <c r="B140" s="80" t="s">
        <v>1</v>
      </c>
      <c r="C140" s="80" t="s">
        <v>1</v>
      </c>
      <c r="D140" s="62" t="s">
        <v>189</v>
      </c>
      <c r="E140" s="39"/>
      <c r="F140" s="39"/>
      <c r="G140" s="39"/>
      <c r="H140" s="39"/>
      <c r="I140" s="39"/>
      <c r="J140" s="39"/>
      <c r="K140" s="39"/>
      <c r="L140" s="86" t="s">
        <v>10</v>
      </c>
      <c r="M140" s="87">
        <v>30000</v>
      </c>
      <c r="N140" s="41"/>
      <c r="O140" s="41"/>
      <c r="P140" s="60" t="s">
        <v>8</v>
      </c>
      <c r="Q140" s="85"/>
    </row>
    <row r="141" spans="1:17" ht="39.75" customHeight="1" x14ac:dyDescent="0.35">
      <c r="A141" s="88" t="s">
        <v>1</v>
      </c>
      <c r="B141" s="88" t="s">
        <v>1</v>
      </c>
      <c r="C141" s="88" t="s">
        <v>1</v>
      </c>
      <c r="D141" s="89" t="s">
        <v>1</v>
      </c>
      <c r="E141" s="89" t="s">
        <v>1</v>
      </c>
      <c r="F141" s="90" t="s">
        <v>190</v>
      </c>
      <c r="G141" s="41"/>
      <c r="H141" s="41"/>
      <c r="I141" s="41"/>
      <c r="J141" s="41"/>
      <c r="K141" s="41"/>
      <c r="L141" s="88" t="s">
        <v>1</v>
      </c>
      <c r="M141" s="91" t="s">
        <v>1</v>
      </c>
      <c r="N141" s="41"/>
      <c r="O141" s="41"/>
      <c r="P141" s="60" t="s">
        <v>1</v>
      </c>
      <c r="Q141" s="85"/>
    </row>
    <row r="142" spans="1:17" x14ac:dyDescent="0.35">
      <c r="A142" s="80" t="s">
        <v>1</v>
      </c>
      <c r="B142" s="80" t="s">
        <v>1</v>
      </c>
      <c r="C142" s="80" t="s">
        <v>1</v>
      </c>
      <c r="D142" s="62" t="s">
        <v>191</v>
      </c>
      <c r="E142" s="39"/>
      <c r="F142" s="39"/>
      <c r="G142" s="39"/>
      <c r="H142" s="39"/>
      <c r="I142" s="39"/>
      <c r="J142" s="39"/>
      <c r="K142" s="39"/>
      <c r="L142" s="86" t="s">
        <v>1</v>
      </c>
      <c r="M142" s="102" t="s">
        <v>1</v>
      </c>
      <c r="N142" s="41"/>
      <c r="O142" s="41"/>
      <c r="P142" s="60" t="s">
        <v>1</v>
      </c>
      <c r="Q142" s="85"/>
    </row>
    <row r="143" spans="1:17" x14ac:dyDescent="0.35">
      <c r="A143" s="80" t="s">
        <v>1</v>
      </c>
      <c r="B143" s="80" t="s">
        <v>1</v>
      </c>
      <c r="C143" s="80" t="s">
        <v>1</v>
      </c>
      <c r="D143" s="80" t="s">
        <v>1</v>
      </c>
      <c r="E143" s="103" t="s">
        <v>192</v>
      </c>
      <c r="F143" s="39"/>
      <c r="G143" s="39"/>
      <c r="H143" s="39"/>
      <c r="I143" s="39"/>
      <c r="J143" s="39"/>
      <c r="K143" s="39"/>
      <c r="L143" s="104" t="s">
        <v>10</v>
      </c>
      <c r="M143" s="105">
        <v>10000</v>
      </c>
      <c r="N143" s="41"/>
      <c r="O143" s="41"/>
      <c r="P143" s="106" t="s">
        <v>8</v>
      </c>
      <c r="Q143" s="85"/>
    </row>
    <row r="144" spans="1:17" x14ac:dyDescent="0.35">
      <c r="A144" s="88" t="s">
        <v>1</v>
      </c>
      <c r="B144" s="88" t="s">
        <v>1</v>
      </c>
      <c r="C144" s="88" t="s">
        <v>1</v>
      </c>
      <c r="D144" s="89" t="s">
        <v>1</v>
      </c>
      <c r="E144" s="89" t="s">
        <v>1</v>
      </c>
      <c r="F144" s="90" t="s">
        <v>193</v>
      </c>
      <c r="G144" s="41"/>
      <c r="H144" s="41"/>
      <c r="I144" s="41"/>
      <c r="J144" s="41"/>
      <c r="K144" s="41"/>
      <c r="L144" s="88" t="s">
        <v>1</v>
      </c>
      <c r="M144" s="91" t="s">
        <v>1</v>
      </c>
      <c r="N144" s="41"/>
      <c r="O144" s="41"/>
      <c r="P144" s="60" t="s">
        <v>1</v>
      </c>
      <c r="Q144" s="85"/>
    </row>
    <row r="145" spans="1:17" x14ac:dyDescent="0.35">
      <c r="A145" s="88"/>
      <c r="B145" s="88"/>
      <c r="C145" s="88"/>
      <c r="D145" s="89"/>
      <c r="E145" s="89"/>
      <c r="F145" s="93"/>
      <c r="L145" s="88"/>
      <c r="M145" s="88"/>
      <c r="P145" s="94"/>
    </row>
    <row r="146" spans="1:17" x14ac:dyDescent="0.35">
      <c r="A146" s="92">
        <v>7</v>
      </c>
      <c r="B146" s="88"/>
      <c r="C146" s="88"/>
      <c r="D146" s="89"/>
      <c r="E146" s="89"/>
      <c r="F146" s="93"/>
      <c r="L146" s="88"/>
      <c r="M146" s="88"/>
      <c r="P146" s="94"/>
    </row>
    <row r="147" spans="1:17" x14ac:dyDescent="0.35">
      <c r="A147" s="80" t="s">
        <v>1</v>
      </c>
      <c r="B147" s="80" t="s">
        <v>1</v>
      </c>
      <c r="C147" s="80" t="s">
        <v>1</v>
      </c>
      <c r="D147" s="80" t="s">
        <v>1</v>
      </c>
      <c r="E147" s="103" t="s">
        <v>194</v>
      </c>
      <c r="F147" s="39"/>
      <c r="G147" s="39"/>
      <c r="H147" s="39"/>
      <c r="I147" s="39"/>
      <c r="J147" s="39"/>
      <c r="K147" s="39"/>
      <c r="L147" s="104" t="s">
        <v>10</v>
      </c>
      <c r="M147" s="105">
        <v>50000</v>
      </c>
      <c r="N147" s="41"/>
      <c r="O147" s="41"/>
      <c r="P147" s="106" t="s">
        <v>8</v>
      </c>
      <c r="Q147" s="85"/>
    </row>
    <row r="148" spans="1:17" x14ac:dyDescent="0.35">
      <c r="A148" s="88" t="s">
        <v>1</v>
      </c>
      <c r="B148" s="88" t="s">
        <v>1</v>
      </c>
      <c r="C148" s="88" t="s">
        <v>1</v>
      </c>
      <c r="D148" s="89" t="s">
        <v>1</v>
      </c>
      <c r="E148" s="89" t="s">
        <v>1</v>
      </c>
      <c r="F148" s="90" t="s">
        <v>195</v>
      </c>
      <c r="G148" s="41"/>
      <c r="H148" s="41"/>
      <c r="I148" s="41"/>
      <c r="J148" s="41"/>
      <c r="K148" s="41"/>
      <c r="L148" s="88" t="s">
        <v>1</v>
      </c>
      <c r="M148" s="91" t="s">
        <v>1</v>
      </c>
      <c r="N148" s="41"/>
      <c r="O148" s="41"/>
      <c r="P148" s="60" t="s">
        <v>1</v>
      </c>
      <c r="Q148" s="85"/>
    </row>
    <row r="149" spans="1:17" x14ac:dyDescent="0.35">
      <c r="A149" s="80" t="s">
        <v>1</v>
      </c>
      <c r="B149" s="80" t="s">
        <v>1</v>
      </c>
      <c r="C149" s="80" t="s">
        <v>1</v>
      </c>
      <c r="D149" s="62" t="s">
        <v>196</v>
      </c>
      <c r="E149" s="39"/>
      <c r="F149" s="39"/>
      <c r="G149" s="39"/>
      <c r="H149" s="39"/>
      <c r="I149" s="39"/>
      <c r="J149" s="39"/>
      <c r="K149" s="39"/>
      <c r="L149" s="86" t="s">
        <v>10</v>
      </c>
      <c r="M149" s="87">
        <v>10000</v>
      </c>
      <c r="N149" s="41"/>
      <c r="O149" s="41"/>
      <c r="P149" s="60" t="s">
        <v>8</v>
      </c>
      <c r="Q149" s="85"/>
    </row>
    <row r="150" spans="1:17" ht="39" customHeight="1" x14ac:dyDescent="0.35">
      <c r="A150" s="88" t="s">
        <v>1</v>
      </c>
      <c r="B150" s="88" t="s">
        <v>1</v>
      </c>
      <c r="C150" s="88" t="s">
        <v>1</v>
      </c>
      <c r="D150" s="89" t="s">
        <v>1</v>
      </c>
      <c r="E150" s="89" t="s">
        <v>1</v>
      </c>
      <c r="F150" s="90" t="s">
        <v>123</v>
      </c>
      <c r="G150" s="41"/>
      <c r="H150" s="41"/>
      <c r="I150" s="41"/>
      <c r="J150" s="41"/>
      <c r="K150" s="41"/>
      <c r="L150" s="88" t="s">
        <v>1</v>
      </c>
      <c r="M150" s="91" t="s">
        <v>1</v>
      </c>
      <c r="N150" s="41"/>
      <c r="O150" s="41"/>
      <c r="P150" s="60" t="s">
        <v>1</v>
      </c>
      <c r="Q150" s="85"/>
    </row>
    <row r="151" spans="1:17" x14ac:dyDescent="0.35">
      <c r="A151" s="80" t="s">
        <v>1</v>
      </c>
      <c r="B151" s="80" t="s">
        <v>1</v>
      </c>
      <c r="C151" s="81" t="s">
        <v>1</v>
      </c>
      <c r="D151" s="62" t="s">
        <v>197</v>
      </c>
      <c r="E151" s="41"/>
      <c r="F151" s="41"/>
      <c r="G151" s="41"/>
      <c r="H151" s="41"/>
      <c r="I151" s="41"/>
      <c r="J151" s="41"/>
      <c r="K151" s="41"/>
      <c r="L151" s="82" t="s">
        <v>7</v>
      </c>
      <c r="M151" s="83">
        <v>135000</v>
      </c>
      <c r="N151" s="41"/>
      <c r="O151" s="41"/>
      <c r="P151" s="84" t="s">
        <v>8</v>
      </c>
      <c r="Q151" s="85"/>
    </row>
    <row r="152" spans="1:17" x14ac:dyDescent="0.35">
      <c r="A152" s="80" t="s">
        <v>1</v>
      </c>
      <c r="B152" s="80" t="s">
        <v>1</v>
      </c>
      <c r="C152" s="80" t="s">
        <v>1</v>
      </c>
      <c r="D152" s="62" t="s">
        <v>198</v>
      </c>
      <c r="E152" s="39"/>
      <c r="F152" s="39"/>
      <c r="G152" s="39"/>
      <c r="H152" s="39"/>
      <c r="I152" s="39"/>
      <c r="J152" s="39"/>
      <c r="K152" s="39"/>
      <c r="L152" s="86" t="s">
        <v>10</v>
      </c>
      <c r="M152" s="87">
        <v>70000</v>
      </c>
      <c r="N152" s="41"/>
      <c r="O152" s="41"/>
      <c r="P152" s="60" t="s">
        <v>8</v>
      </c>
      <c r="Q152" s="85"/>
    </row>
    <row r="153" spans="1:17" ht="36" customHeight="1" x14ac:dyDescent="0.35">
      <c r="A153" s="88" t="s">
        <v>1</v>
      </c>
      <c r="B153" s="88" t="s">
        <v>1</v>
      </c>
      <c r="C153" s="88" t="s">
        <v>1</v>
      </c>
      <c r="D153" s="89" t="s">
        <v>1</v>
      </c>
      <c r="E153" s="89" t="s">
        <v>1</v>
      </c>
      <c r="F153" s="90" t="s">
        <v>199</v>
      </c>
      <c r="G153" s="41"/>
      <c r="H153" s="41"/>
      <c r="I153" s="41"/>
      <c r="J153" s="41"/>
      <c r="K153" s="41"/>
      <c r="L153" s="88" t="s">
        <v>1</v>
      </c>
      <c r="M153" s="91" t="s">
        <v>1</v>
      </c>
      <c r="N153" s="41"/>
      <c r="O153" s="41"/>
      <c r="P153" s="60" t="s">
        <v>1</v>
      </c>
      <c r="Q153" s="85"/>
    </row>
    <row r="154" spans="1:17" x14ac:dyDescent="0.35">
      <c r="A154" s="80" t="s">
        <v>1</v>
      </c>
      <c r="B154" s="80" t="s">
        <v>1</v>
      </c>
      <c r="C154" s="80" t="s">
        <v>1</v>
      </c>
      <c r="D154" s="62" t="s">
        <v>200</v>
      </c>
      <c r="E154" s="39"/>
      <c r="F154" s="39"/>
      <c r="G154" s="39"/>
      <c r="H154" s="39"/>
      <c r="I154" s="39"/>
      <c r="J154" s="39"/>
      <c r="K154" s="39"/>
      <c r="L154" s="86" t="s">
        <v>10</v>
      </c>
      <c r="M154" s="87">
        <v>5000</v>
      </c>
      <c r="N154" s="41"/>
      <c r="O154" s="41"/>
      <c r="P154" s="60" t="s">
        <v>8</v>
      </c>
      <c r="Q154" s="85"/>
    </row>
    <row r="155" spans="1:17" ht="39.75" customHeight="1" x14ac:dyDescent="0.35">
      <c r="A155" s="88" t="s">
        <v>1</v>
      </c>
      <c r="B155" s="88" t="s">
        <v>1</v>
      </c>
      <c r="C155" s="88" t="s">
        <v>1</v>
      </c>
      <c r="D155" s="89" t="s">
        <v>1</v>
      </c>
      <c r="E155" s="89" t="s">
        <v>1</v>
      </c>
      <c r="F155" s="90" t="s">
        <v>201</v>
      </c>
      <c r="G155" s="41"/>
      <c r="H155" s="41"/>
      <c r="I155" s="41"/>
      <c r="J155" s="41"/>
      <c r="K155" s="41"/>
      <c r="L155" s="88" t="s">
        <v>1</v>
      </c>
      <c r="M155" s="91" t="s">
        <v>1</v>
      </c>
      <c r="N155" s="41"/>
      <c r="O155" s="41"/>
      <c r="P155" s="60" t="s">
        <v>1</v>
      </c>
      <c r="Q155" s="85"/>
    </row>
    <row r="156" spans="1:17" x14ac:dyDescent="0.35">
      <c r="A156" s="80" t="s">
        <v>1</v>
      </c>
      <c r="B156" s="80" t="s">
        <v>1</v>
      </c>
      <c r="C156" s="80" t="s">
        <v>1</v>
      </c>
      <c r="D156" s="62" t="s">
        <v>202</v>
      </c>
      <c r="E156" s="39"/>
      <c r="F156" s="39"/>
      <c r="G156" s="39"/>
      <c r="H156" s="39"/>
      <c r="I156" s="39"/>
      <c r="J156" s="39"/>
      <c r="K156" s="39"/>
      <c r="L156" s="86" t="s">
        <v>10</v>
      </c>
      <c r="M156" s="87">
        <v>60000</v>
      </c>
      <c r="N156" s="41"/>
      <c r="O156" s="41"/>
      <c r="P156" s="60" t="s">
        <v>8</v>
      </c>
      <c r="Q156" s="85"/>
    </row>
    <row r="157" spans="1:17" ht="37.5" customHeight="1" x14ac:dyDescent="0.35">
      <c r="A157" s="88" t="s">
        <v>1</v>
      </c>
      <c r="B157" s="88" t="s">
        <v>1</v>
      </c>
      <c r="C157" s="88" t="s">
        <v>1</v>
      </c>
      <c r="D157" s="89" t="s">
        <v>1</v>
      </c>
      <c r="E157" s="89" t="s">
        <v>1</v>
      </c>
      <c r="F157" s="90" t="s">
        <v>203</v>
      </c>
      <c r="G157" s="41"/>
      <c r="H157" s="41"/>
      <c r="I157" s="41"/>
      <c r="J157" s="41"/>
      <c r="K157" s="41"/>
      <c r="L157" s="88" t="s">
        <v>1</v>
      </c>
      <c r="M157" s="91" t="s">
        <v>1</v>
      </c>
      <c r="N157" s="41"/>
      <c r="O157" s="41"/>
      <c r="P157" s="60" t="s">
        <v>1</v>
      </c>
      <c r="Q157" s="85"/>
    </row>
    <row r="158" spans="1:17" s="101" customFormat="1" ht="30.75" customHeight="1" x14ac:dyDescent="0.35">
      <c r="A158" s="95" t="s">
        <v>1</v>
      </c>
      <c r="B158" s="95" t="s">
        <v>1</v>
      </c>
      <c r="C158" s="96" t="s">
        <v>148</v>
      </c>
      <c r="D158" s="97"/>
      <c r="E158" s="97"/>
      <c r="F158" s="97"/>
      <c r="G158" s="97"/>
      <c r="H158" s="97"/>
      <c r="I158" s="97"/>
      <c r="J158" s="97"/>
      <c r="K158" s="97"/>
      <c r="L158" s="98" t="s">
        <v>7</v>
      </c>
      <c r="M158" s="99">
        <v>19680</v>
      </c>
      <c r="N158" s="97"/>
      <c r="O158" s="97"/>
      <c r="P158" s="100" t="s">
        <v>8</v>
      </c>
      <c r="Q158" s="79"/>
    </row>
    <row r="159" spans="1:17" x14ac:dyDescent="0.35">
      <c r="A159" s="80" t="s">
        <v>1</v>
      </c>
      <c r="B159" s="80" t="s">
        <v>1</v>
      </c>
      <c r="C159" s="81" t="s">
        <v>1</v>
      </c>
      <c r="D159" s="62" t="s">
        <v>204</v>
      </c>
      <c r="E159" s="41"/>
      <c r="F159" s="41"/>
      <c r="G159" s="41"/>
      <c r="H159" s="41"/>
      <c r="I159" s="41"/>
      <c r="J159" s="41"/>
      <c r="K159" s="41"/>
      <c r="L159" s="82" t="s">
        <v>7</v>
      </c>
      <c r="M159" s="83">
        <v>19680</v>
      </c>
      <c r="N159" s="41"/>
      <c r="O159" s="41"/>
      <c r="P159" s="84" t="s">
        <v>8</v>
      </c>
      <c r="Q159" s="85"/>
    </row>
    <row r="160" spans="1:17" x14ac:dyDescent="0.35">
      <c r="A160" s="80" t="s">
        <v>1</v>
      </c>
      <c r="B160" s="80" t="s">
        <v>1</v>
      </c>
      <c r="C160" s="80" t="s">
        <v>1</v>
      </c>
      <c r="D160" s="62" t="s">
        <v>205</v>
      </c>
      <c r="E160" s="39"/>
      <c r="F160" s="39"/>
      <c r="G160" s="39"/>
      <c r="H160" s="39"/>
      <c r="I160" s="39"/>
      <c r="J160" s="39"/>
      <c r="K160" s="39"/>
      <c r="L160" s="86" t="s">
        <v>1</v>
      </c>
      <c r="M160" s="102" t="s">
        <v>1</v>
      </c>
      <c r="N160" s="41"/>
      <c r="O160" s="41"/>
      <c r="P160" s="60" t="s">
        <v>1</v>
      </c>
      <c r="Q160" s="85"/>
    </row>
    <row r="161" spans="1:17" x14ac:dyDescent="0.35">
      <c r="A161" s="80" t="s">
        <v>1</v>
      </c>
      <c r="B161" s="80" t="s">
        <v>1</v>
      </c>
      <c r="C161" s="80" t="s">
        <v>1</v>
      </c>
      <c r="D161" s="80" t="s">
        <v>1</v>
      </c>
      <c r="E161" s="103" t="s">
        <v>151</v>
      </c>
      <c r="F161" s="39"/>
      <c r="G161" s="39"/>
      <c r="H161" s="39"/>
      <c r="I161" s="39"/>
      <c r="J161" s="39"/>
      <c r="K161" s="39"/>
      <c r="L161" s="104" t="s">
        <v>10</v>
      </c>
      <c r="M161" s="105">
        <v>2690</v>
      </c>
      <c r="N161" s="41"/>
      <c r="O161" s="41"/>
      <c r="P161" s="106" t="s">
        <v>8</v>
      </c>
      <c r="Q161" s="85"/>
    </row>
    <row r="162" spans="1:17" ht="121.5" customHeight="1" x14ac:dyDescent="0.35">
      <c r="A162" s="88" t="s">
        <v>1</v>
      </c>
      <c r="B162" s="88" t="s">
        <v>1</v>
      </c>
      <c r="C162" s="88" t="s">
        <v>1</v>
      </c>
      <c r="D162" s="89" t="s">
        <v>1</v>
      </c>
      <c r="E162" s="89" t="s">
        <v>1</v>
      </c>
      <c r="F162" s="90" t="s">
        <v>206</v>
      </c>
      <c r="G162" s="41"/>
      <c r="H162" s="41"/>
      <c r="I162" s="41"/>
      <c r="J162" s="41"/>
      <c r="K162" s="41"/>
      <c r="L162" s="88" t="s">
        <v>1</v>
      </c>
      <c r="M162" s="91" t="s">
        <v>1</v>
      </c>
      <c r="N162" s="41"/>
      <c r="O162" s="41"/>
      <c r="P162" s="60" t="s">
        <v>1</v>
      </c>
      <c r="Q162" s="85"/>
    </row>
    <row r="163" spans="1:17" s="26" customFormat="1" ht="27" customHeight="1" x14ac:dyDescent="0.35">
      <c r="A163" s="109" t="s">
        <v>1</v>
      </c>
      <c r="B163" s="109" t="s">
        <v>1</v>
      </c>
      <c r="C163" s="109" t="s">
        <v>1</v>
      </c>
      <c r="D163" s="109" t="s">
        <v>1</v>
      </c>
      <c r="E163" s="110" t="s">
        <v>207</v>
      </c>
      <c r="F163" s="111"/>
      <c r="G163" s="111"/>
      <c r="H163" s="111"/>
      <c r="I163" s="111"/>
      <c r="J163" s="111"/>
      <c r="K163" s="111"/>
      <c r="L163" s="112" t="s">
        <v>10</v>
      </c>
      <c r="M163" s="113">
        <v>11000</v>
      </c>
      <c r="N163" s="48"/>
      <c r="O163" s="48"/>
      <c r="P163" s="114" t="s">
        <v>8</v>
      </c>
      <c r="Q163" s="85"/>
    </row>
    <row r="164" spans="1:17" ht="105" customHeight="1" x14ac:dyDescent="0.35">
      <c r="A164" s="88" t="s">
        <v>1</v>
      </c>
      <c r="B164" s="88" t="s">
        <v>1</v>
      </c>
      <c r="C164" s="88" t="s">
        <v>1</v>
      </c>
      <c r="D164" s="89" t="s">
        <v>1</v>
      </c>
      <c r="E164" s="89" t="s">
        <v>1</v>
      </c>
      <c r="F164" s="90" t="s">
        <v>208</v>
      </c>
      <c r="G164" s="41"/>
      <c r="H164" s="41"/>
      <c r="I164" s="41"/>
      <c r="J164" s="41"/>
      <c r="K164" s="41"/>
      <c r="L164" s="88" t="s">
        <v>1</v>
      </c>
      <c r="M164" s="91" t="s">
        <v>1</v>
      </c>
      <c r="N164" s="41"/>
      <c r="O164" s="41"/>
      <c r="P164" s="60" t="s">
        <v>1</v>
      </c>
      <c r="Q164" s="85"/>
    </row>
    <row r="165" spans="1:17" ht="87.75" customHeight="1" x14ac:dyDescent="0.35">
      <c r="A165" s="88"/>
      <c r="B165" s="88"/>
      <c r="C165" s="88"/>
      <c r="D165" s="89"/>
      <c r="E165" s="89"/>
      <c r="F165" s="93"/>
      <c r="L165" s="88"/>
      <c r="M165" s="88"/>
      <c r="P165" s="94"/>
    </row>
    <row r="166" spans="1:17" ht="19.5" customHeight="1" x14ac:dyDescent="0.35">
      <c r="A166" s="92">
        <v>8</v>
      </c>
      <c r="B166" s="88"/>
      <c r="C166" s="88"/>
      <c r="D166" s="89"/>
      <c r="E166" s="89"/>
      <c r="F166" s="93"/>
      <c r="L166" s="88"/>
      <c r="M166" s="88"/>
      <c r="P166" s="94"/>
    </row>
    <row r="167" spans="1:17" x14ac:dyDescent="0.35">
      <c r="A167" s="80" t="s">
        <v>1</v>
      </c>
      <c r="B167" s="80" t="s">
        <v>1</v>
      </c>
      <c r="C167" s="80" t="s">
        <v>1</v>
      </c>
      <c r="D167" s="80" t="s">
        <v>1</v>
      </c>
      <c r="E167" s="103" t="s">
        <v>155</v>
      </c>
      <c r="F167" s="39"/>
      <c r="G167" s="39"/>
      <c r="H167" s="39"/>
      <c r="I167" s="39"/>
      <c r="J167" s="39"/>
      <c r="K167" s="39"/>
      <c r="L167" s="104" t="s">
        <v>10</v>
      </c>
      <c r="M167" s="105">
        <v>5990</v>
      </c>
      <c r="N167" s="41"/>
      <c r="O167" s="41"/>
      <c r="P167" s="106" t="s">
        <v>8</v>
      </c>
      <c r="Q167" s="85"/>
    </row>
    <row r="168" spans="1:17" ht="108" customHeight="1" x14ac:dyDescent="0.35">
      <c r="A168" s="88" t="s">
        <v>1</v>
      </c>
      <c r="B168" s="88" t="s">
        <v>1</v>
      </c>
      <c r="C168" s="88" t="s">
        <v>1</v>
      </c>
      <c r="D168" s="89" t="s">
        <v>1</v>
      </c>
      <c r="E168" s="89" t="s">
        <v>1</v>
      </c>
      <c r="F168" s="90" t="s">
        <v>209</v>
      </c>
      <c r="G168" s="41"/>
      <c r="H168" s="41"/>
      <c r="I168" s="41"/>
      <c r="J168" s="41"/>
      <c r="K168" s="41"/>
      <c r="L168" s="88" t="s">
        <v>1</v>
      </c>
      <c r="M168" s="91" t="s">
        <v>1</v>
      </c>
      <c r="N168" s="41"/>
      <c r="O168" s="41"/>
      <c r="P168" s="60" t="s">
        <v>1</v>
      </c>
      <c r="Q168" s="85"/>
    </row>
    <row r="169" spans="1:17" ht="32.25" customHeight="1" x14ac:dyDescent="0.35">
      <c r="A169" s="88"/>
      <c r="B169" s="88"/>
      <c r="C169" s="88"/>
      <c r="D169" s="89"/>
      <c r="E169" s="89"/>
      <c r="F169" s="93"/>
      <c r="L169" s="88"/>
      <c r="M169" s="88"/>
      <c r="P169" s="94"/>
    </row>
    <row r="170" spans="1:17" ht="32.25" customHeight="1" x14ac:dyDescent="0.35">
      <c r="A170" s="88"/>
      <c r="B170" s="88"/>
      <c r="C170" s="88"/>
      <c r="D170" s="89"/>
      <c r="E170" s="89"/>
      <c r="F170" s="93"/>
      <c r="L170" s="88"/>
      <c r="M170" s="88"/>
      <c r="P170" s="94"/>
    </row>
    <row r="171" spans="1:17" ht="32.25" customHeight="1" x14ac:dyDescent="0.35">
      <c r="A171" s="88"/>
      <c r="B171" s="88"/>
      <c r="C171" s="88"/>
      <c r="D171" s="89"/>
      <c r="E171" s="89"/>
      <c r="F171" s="93"/>
      <c r="L171" s="88"/>
      <c r="M171" s="88"/>
      <c r="P171" s="94"/>
    </row>
    <row r="172" spans="1:17" ht="32.25" customHeight="1" x14ac:dyDescent="0.35">
      <c r="A172" s="88"/>
      <c r="B172" s="88"/>
      <c r="C172" s="88"/>
      <c r="D172" s="89"/>
      <c r="E172" s="89"/>
      <c r="F172" s="93"/>
      <c r="L172" s="88"/>
      <c r="M172" s="88"/>
      <c r="P172" s="94"/>
    </row>
    <row r="173" spans="1:17" ht="32.25" customHeight="1" x14ac:dyDescent="0.35">
      <c r="A173" s="88"/>
      <c r="B173" s="88"/>
      <c r="C173" s="88"/>
      <c r="D173" s="89"/>
      <c r="E173" s="89"/>
      <c r="F173" s="93"/>
      <c r="L173" s="88"/>
      <c r="M173" s="88"/>
      <c r="P173" s="94"/>
    </row>
    <row r="174" spans="1:17" ht="32.25" customHeight="1" x14ac:dyDescent="0.35">
      <c r="A174" s="88"/>
      <c r="B174" s="88"/>
      <c r="C174" s="88"/>
      <c r="D174" s="89"/>
      <c r="E174" s="89"/>
      <c r="F174" s="93"/>
      <c r="L174" s="88"/>
      <c r="M174" s="88"/>
      <c r="P174" s="94"/>
    </row>
    <row r="175" spans="1:17" ht="32.25" customHeight="1" x14ac:dyDescent="0.35">
      <c r="A175" s="88"/>
      <c r="B175" s="88"/>
      <c r="C175" s="88"/>
      <c r="D175" s="89"/>
      <c r="E175" s="89"/>
      <c r="F175" s="93"/>
      <c r="L175" s="88"/>
      <c r="M175" s="88"/>
      <c r="P175" s="94"/>
    </row>
    <row r="176" spans="1:17" ht="32.25" customHeight="1" x14ac:dyDescent="0.35">
      <c r="A176" s="88"/>
      <c r="B176" s="88"/>
      <c r="C176" s="88"/>
      <c r="D176" s="89"/>
      <c r="E176" s="89"/>
      <c r="F176" s="93"/>
      <c r="L176" s="88"/>
      <c r="M176" s="88"/>
      <c r="P176" s="94"/>
    </row>
    <row r="177" spans="1:17" ht="32.25" customHeight="1" x14ac:dyDescent="0.35">
      <c r="A177" s="88"/>
      <c r="B177" s="88"/>
      <c r="C177" s="88"/>
      <c r="D177" s="89"/>
      <c r="E177" s="89"/>
      <c r="F177" s="93"/>
      <c r="L177" s="88"/>
      <c r="M177" s="88"/>
      <c r="P177" s="94"/>
    </row>
    <row r="178" spans="1:17" ht="32.25" customHeight="1" x14ac:dyDescent="0.35">
      <c r="A178" s="88"/>
      <c r="B178" s="88"/>
      <c r="C178" s="88"/>
      <c r="D178" s="89"/>
      <c r="E178" s="89"/>
      <c r="F178" s="93"/>
      <c r="L178" s="88"/>
      <c r="M178" s="88"/>
      <c r="P178" s="94"/>
    </row>
    <row r="179" spans="1:17" ht="32.25" customHeight="1" x14ac:dyDescent="0.35">
      <c r="A179" s="88"/>
      <c r="B179" s="88"/>
      <c r="C179" s="88"/>
      <c r="D179" s="89"/>
      <c r="E179" s="89"/>
      <c r="F179" s="93"/>
      <c r="L179" s="88"/>
      <c r="M179" s="88"/>
      <c r="P179" s="94"/>
    </row>
    <row r="180" spans="1:17" ht="32.25" customHeight="1" x14ac:dyDescent="0.35">
      <c r="A180" s="88"/>
      <c r="B180" s="88"/>
      <c r="C180" s="88"/>
      <c r="D180" s="89"/>
      <c r="E180" s="89"/>
      <c r="F180" s="93"/>
      <c r="L180" s="88"/>
      <c r="M180" s="88"/>
      <c r="P180" s="94"/>
    </row>
    <row r="181" spans="1:17" ht="32.25" customHeight="1" x14ac:dyDescent="0.35">
      <c r="A181" s="88"/>
      <c r="B181" s="88"/>
      <c r="C181" s="88"/>
      <c r="D181" s="89"/>
      <c r="E181" s="89"/>
      <c r="F181" s="93"/>
      <c r="L181" s="88"/>
      <c r="M181" s="88"/>
      <c r="P181" s="94"/>
    </row>
    <row r="182" spans="1:17" ht="32.25" customHeight="1" x14ac:dyDescent="0.35">
      <c r="A182" s="88"/>
      <c r="B182" s="88"/>
      <c r="C182" s="88"/>
      <c r="D182" s="89"/>
      <c r="E182" s="89"/>
      <c r="F182" s="93"/>
      <c r="L182" s="88"/>
      <c r="M182" s="88"/>
      <c r="P182" s="94"/>
    </row>
    <row r="183" spans="1:17" ht="32.25" customHeight="1" x14ac:dyDescent="0.35">
      <c r="A183" s="88"/>
      <c r="B183" s="88"/>
      <c r="C183" s="88"/>
      <c r="D183" s="89"/>
      <c r="E183" s="89"/>
      <c r="F183" s="93"/>
      <c r="L183" s="88"/>
      <c r="M183" s="88"/>
      <c r="P183" s="94"/>
    </row>
    <row r="184" spans="1:17" ht="32.25" customHeight="1" x14ac:dyDescent="0.35">
      <c r="A184" s="88"/>
      <c r="B184" s="88"/>
      <c r="C184" s="88"/>
      <c r="D184" s="89"/>
      <c r="E184" s="89"/>
      <c r="F184" s="93"/>
      <c r="L184" s="88"/>
      <c r="M184" s="88"/>
      <c r="P184" s="94"/>
    </row>
    <row r="185" spans="1:17" ht="32.25" customHeight="1" x14ac:dyDescent="0.35">
      <c r="A185" s="88"/>
      <c r="B185" s="88"/>
      <c r="C185" s="88"/>
      <c r="D185" s="89"/>
      <c r="E185" s="89"/>
      <c r="F185" s="93"/>
      <c r="L185" s="88"/>
      <c r="M185" s="88"/>
      <c r="P185" s="94"/>
    </row>
    <row r="186" spans="1:17" ht="32.25" customHeight="1" x14ac:dyDescent="0.35">
      <c r="A186" s="88"/>
      <c r="B186" s="88"/>
      <c r="C186" s="88"/>
      <c r="D186" s="89"/>
      <c r="E186" s="89"/>
      <c r="F186" s="93"/>
      <c r="L186" s="88"/>
      <c r="M186" s="88"/>
      <c r="P186" s="94"/>
    </row>
    <row r="187" spans="1:17" ht="29.25" customHeight="1" x14ac:dyDescent="0.35">
      <c r="A187" s="88"/>
      <c r="B187" s="88"/>
      <c r="C187" s="88"/>
      <c r="D187" s="89"/>
      <c r="E187" s="89"/>
      <c r="F187" s="93"/>
      <c r="L187" s="88"/>
      <c r="M187" s="88"/>
      <c r="P187" s="94"/>
    </row>
    <row r="188" spans="1:17" x14ac:dyDescent="0.35">
      <c r="A188" s="92">
        <v>9</v>
      </c>
      <c r="B188" s="88"/>
      <c r="C188" s="88"/>
      <c r="D188" s="89"/>
      <c r="E188" s="89"/>
      <c r="F188" s="93"/>
      <c r="L188" s="88"/>
      <c r="M188" s="88"/>
      <c r="P188" s="94"/>
    </row>
    <row r="189" spans="1:17" s="73" customFormat="1" ht="27.75" customHeight="1" x14ac:dyDescent="0.35">
      <c r="A189" s="63" t="s">
        <v>210</v>
      </c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</row>
    <row r="190" spans="1:17" s="73" customFormat="1" ht="32.25" customHeight="1" x14ac:dyDescent="0.35">
      <c r="A190" s="65" t="s">
        <v>1</v>
      </c>
      <c r="B190" s="66" t="s">
        <v>211</v>
      </c>
      <c r="C190" s="67"/>
      <c r="D190" s="67"/>
      <c r="E190" s="67"/>
      <c r="F190" s="67"/>
      <c r="G190" s="67"/>
      <c r="H190" s="67"/>
      <c r="I190" s="67"/>
      <c r="J190" s="67"/>
      <c r="K190" s="67"/>
      <c r="L190" s="68" t="s">
        <v>7</v>
      </c>
      <c r="M190" s="69">
        <v>490600</v>
      </c>
      <c r="N190" s="70"/>
      <c r="O190" s="70"/>
      <c r="P190" s="71" t="s">
        <v>8</v>
      </c>
      <c r="Q190" s="72"/>
    </row>
    <row r="191" spans="1:17" s="101" customFormat="1" ht="20.25" customHeight="1" x14ac:dyDescent="0.35">
      <c r="A191" s="95" t="s">
        <v>1</v>
      </c>
      <c r="B191" s="95" t="s">
        <v>1</v>
      </c>
      <c r="C191" s="96" t="s">
        <v>71</v>
      </c>
      <c r="D191" s="97"/>
      <c r="E191" s="97"/>
      <c r="F191" s="97"/>
      <c r="G191" s="97"/>
      <c r="H191" s="97"/>
      <c r="I191" s="97"/>
      <c r="J191" s="97"/>
      <c r="K191" s="97"/>
      <c r="L191" s="98" t="s">
        <v>7</v>
      </c>
      <c r="M191" s="99">
        <v>454600</v>
      </c>
      <c r="N191" s="97"/>
      <c r="O191" s="97"/>
      <c r="P191" s="100" t="s">
        <v>8</v>
      </c>
      <c r="Q191" s="79"/>
    </row>
    <row r="192" spans="1:17" x14ac:dyDescent="0.35">
      <c r="A192" s="80" t="s">
        <v>1</v>
      </c>
      <c r="B192" s="80" t="s">
        <v>1</v>
      </c>
      <c r="C192" s="81" t="s">
        <v>1</v>
      </c>
      <c r="D192" s="62" t="s">
        <v>168</v>
      </c>
      <c r="E192" s="41"/>
      <c r="F192" s="41"/>
      <c r="G192" s="41"/>
      <c r="H192" s="41"/>
      <c r="I192" s="41"/>
      <c r="J192" s="41"/>
      <c r="K192" s="41"/>
      <c r="L192" s="82" t="s">
        <v>7</v>
      </c>
      <c r="M192" s="83">
        <v>454600</v>
      </c>
      <c r="N192" s="41"/>
      <c r="O192" s="41"/>
      <c r="P192" s="84" t="s">
        <v>8</v>
      </c>
      <c r="Q192" s="85"/>
    </row>
    <row r="193" spans="1:17" x14ac:dyDescent="0.35">
      <c r="A193" s="80" t="s">
        <v>1</v>
      </c>
      <c r="B193" s="80" t="s">
        <v>1</v>
      </c>
      <c r="C193" s="80" t="s">
        <v>1</v>
      </c>
      <c r="D193" s="62" t="s">
        <v>169</v>
      </c>
      <c r="E193" s="39"/>
      <c r="F193" s="39"/>
      <c r="G193" s="39"/>
      <c r="H193" s="39"/>
      <c r="I193" s="39"/>
      <c r="J193" s="39"/>
      <c r="K193" s="39"/>
      <c r="L193" s="86" t="s">
        <v>10</v>
      </c>
      <c r="M193" s="87">
        <v>308000</v>
      </c>
      <c r="N193" s="41"/>
      <c r="O193" s="41"/>
      <c r="P193" s="60" t="s">
        <v>8</v>
      </c>
      <c r="Q193" s="85"/>
    </row>
    <row r="194" spans="1:17" ht="39.75" customHeight="1" x14ac:dyDescent="0.35">
      <c r="A194" s="88" t="s">
        <v>1</v>
      </c>
      <c r="B194" s="88" t="s">
        <v>1</v>
      </c>
      <c r="C194" s="88" t="s">
        <v>1</v>
      </c>
      <c r="D194" s="89" t="s">
        <v>1</v>
      </c>
      <c r="E194" s="89" t="s">
        <v>1</v>
      </c>
      <c r="F194" s="90" t="s">
        <v>212</v>
      </c>
      <c r="G194" s="41"/>
      <c r="H194" s="41"/>
      <c r="I194" s="41"/>
      <c r="J194" s="41"/>
      <c r="K194" s="41"/>
      <c r="L194" s="88" t="s">
        <v>1</v>
      </c>
      <c r="M194" s="91" t="s">
        <v>1</v>
      </c>
      <c r="N194" s="41"/>
      <c r="O194" s="41"/>
      <c r="P194" s="60" t="s">
        <v>1</v>
      </c>
      <c r="Q194" s="85"/>
    </row>
    <row r="195" spans="1:17" x14ac:dyDescent="0.35">
      <c r="A195" s="80" t="s">
        <v>1</v>
      </c>
      <c r="B195" s="80" t="s">
        <v>1</v>
      </c>
      <c r="C195" s="80" t="s">
        <v>1</v>
      </c>
      <c r="D195" s="62" t="s">
        <v>213</v>
      </c>
      <c r="E195" s="39"/>
      <c r="F195" s="39"/>
      <c r="G195" s="39"/>
      <c r="H195" s="39"/>
      <c r="I195" s="39"/>
      <c r="J195" s="39"/>
      <c r="K195" s="39"/>
      <c r="L195" s="86" t="s">
        <v>10</v>
      </c>
      <c r="M195" s="87">
        <v>122600</v>
      </c>
      <c r="N195" s="41"/>
      <c r="O195" s="41"/>
      <c r="P195" s="60" t="s">
        <v>8</v>
      </c>
      <c r="Q195" s="85"/>
    </row>
    <row r="196" spans="1:17" ht="39.75" customHeight="1" x14ac:dyDescent="0.35">
      <c r="A196" s="88" t="s">
        <v>1</v>
      </c>
      <c r="B196" s="88" t="s">
        <v>1</v>
      </c>
      <c r="C196" s="88" t="s">
        <v>1</v>
      </c>
      <c r="D196" s="89" t="s">
        <v>1</v>
      </c>
      <c r="E196" s="89" t="s">
        <v>1</v>
      </c>
      <c r="F196" s="90" t="s">
        <v>214</v>
      </c>
      <c r="G196" s="41"/>
      <c r="H196" s="41"/>
      <c r="I196" s="41"/>
      <c r="J196" s="41"/>
      <c r="K196" s="41"/>
      <c r="L196" s="88" t="s">
        <v>1</v>
      </c>
      <c r="M196" s="91" t="s">
        <v>1</v>
      </c>
      <c r="N196" s="41"/>
      <c r="O196" s="41"/>
      <c r="P196" s="60" t="s">
        <v>1</v>
      </c>
      <c r="Q196" s="85"/>
    </row>
    <row r="197" spans="1:17" x14ac:dyDescent="0.35">
      <c r="A197" s="80" t="s">
        <v>1</v>
      </c>
      <c r="B197" s="80" t="s">
        <v>1</v>
      </c>
      <c r="C197" s="80" t="s">
        <v>1</v>
      </c>
      <c r="D197" s="62" t="s">
        <v>215</v>
      </c>
      <c r="E197" s="39"/>
      <c r="F197" s="39"/>
      <c r="G197" s="39"/>
      <c r="H197" s="39"/>
      <c r="I197" s="39"/>
      <c r="J197" s="39"/>
      <c r="K197" s="39"/>
      <c r="L197" s="86" t="s">
        <v>10</v>
      </c>
      <c r="M197" s="87">
        <v>24000</v>
      </c>
      <c r="N197" s="41"/>
      <c r="O197" s="41"/>
      <c r="P197" s="60" t="s">
        <v>8</v>
      </c>
      <c r="Q197" s="85"/>
    </row>
    <row r="198" spans="1:17" x14ac:dyDescent="0.35">
      <c r="A198" s="88" t="s">
        <v>1</v>
      </c>
      <c r="B198" s="88" t="s">
        <v>1</v>
      </c>
      <c r="C198" s="88" t="s">
        <v>1</v>
      </c>
      <c r="D198" s="89" t="s">
        <v>1</v>
      </c>
      <c r="E198" s="89" t="s">
        <v>1</v>
      </c>
      <c r="F198" s="90" t="s">
        <v>216</v>
      </c>
      <c r="G198" s="41"/>
      <c r="H198" s="41"/>
      <c r="I198" s="41"/>
      <c r="J198" s="41"/>
      <c r="K198" s="41"/>
      <c r="L198" s="88" t="s">
        <v>1</v>
      </c>
      <c r="M198" s="91" t="s">
        <v>1</v>
      </c>
      <c r="N198" s="41"/>
      <c r="O198" s="41"/>
      <c r="P198" s="60" t="s">
        <v>1</v>
      </c>
      <c r="Q198" s="85"/>
    </row>
    <row r="199" spans="1:17" s="101" customFormat="1" ht="27.75" customHeight="1" x14ac:dyDescent="0.35">
      <c r="A199" s="95" t="s">
        <v>1</v>
      </c>
      <c r="B199" s="95" t="s">
        <v>1</v>
      </c>
      <c r="C199" s="96" t="s">
        <v>94</v>
      </c>
      <c r="D199" s="97"/>
      <c r="E199" s="97"/>
      <c r="F199" s="97"/>
      <c r="G199" s="97"/>
      <c r="H199" s="97"/>
      <c r="I199" s="97"/>
      <c r="J199" s="97"/>
      <c r="K199" s="97"/>
      <c r="L199" s="98" t="s">
        <v>7</v>
      </c>
      <c r="M199" s="99">
        <v>36000</v>
      </c>
      <c r="N199" s="97"/>
      <c r="O199" s="97"/>
      <c r="P199" s="100" t="s">
        <v>8</v>
      </c>
      <c r="Q199" s="79"/>
    </row>
    <row r="200" spans="1:17" x14ac:dyDescent="0.35">
      <c r="A200" s="80" t="s">
        <v>1</v>
      </c>
      <c r="B200" s="80" t="s">
        <v>1</v>
      </c>
      <c r="C200" s="81" t="s">
        <v>1</v>
      </c>
      <c r="D200" s="62" t="s">
        <v>181</v>
      </c>
      <c r="E200" s="41"/>
      <c r="F200" s="41"/>
      <c r="G200" s="41"/>
      <c r="H200" s="41"/>
      <c r="I200" s="41"/>
      <c r="J200" s="41"/>
      <c r="K200" s="41"/>
      <c r="L200" s="82" t="s">
        <v>7</v>
      </c>
      <c r="M200" s="83">
        <v>36000</v>
      </c>
      <c r="N200" s="41"/>
      <c r="O200" s="41"/>
      <c r="P200" s="84" t="s">
        <v>8</v>
      </c>
      <c r="Q200" s="85"/>
    </row>
    <row r="201" spans="1:17" x14ac:dyDescent="0.35">
      <c r="A201" s="80" t="s">
        <v>1</v>
      </c>
      <c r="B201" s="80" t="s">
        <v>1</v>
      </c>
      <c r="C201" s="80" t="s">
        <v>1</v>
      </c>
      <c r="D201" s="62" t="s">
        <v>217</v>
      </c>
      <c r="E201" s="39"/>
      <c r="F201" s="39"/>
      <c r="G201" s="39"/>
      <c r="H201" s="39"/>
      <c r="I201" s="39"/>
      <c r="J201" s="39"/>
      <c r="K201" s="39"/>
      <c r="L201" s="86" t="s">
        <v>10</v>
      </c>
      <c r="M201" s="87">
        <v>36000</v>
      </c>
      <c r="N201" s="41"/>
      <c r="O201" s="41"/>
      <c r="P201" s="60" t="s">
        <v>8</v>
      </c>
      <c r="Q201" s="85"/>
    </row>
    <row r="202" spans="1:17" x14ac:dyDescent="0.35">
      <c r="A202" s="88" t="s">
        <v>1</v>
      </c>
      <c r="B202" s="88" t="s">
        <v>1</v>
      </c>
      <c r="C202" s="88" t="s">
        <v>1</v>
      </c>
      <c r="D202" s="89" t="s">
        <v>1</v>
      </c>
      <c r="E202" s="89" t="s">
        <v>1</v>
      </c>
      <c r="F202" s="90" t="s">
        <v>185</v>
      </c>
      <c r="G202" s="41"/>
      <c r="H202" s="41"/>
      <c r="I202" s="41"/>
      <c r="J202" s="41"/>
      <c r="K202" s="41"/>
      <c r="L202" s="88" t="s">
        <v>1</v>
      </c>
      <c r="M202" s="91" t="s">
        <v>1</v>
      </c>
      <c r="N202" s="41"/>
      <c r="O202" s="41"/>
      <c r="P202" s="60" t="s">
        <v>1</v>
      </c>
      <c r="Q202" s="85"/>
    </row>
    <row r="203" spans="1:17" ht="16.5" customHeight="1" x14ac:dyDescent="0.35">
      <c r="A203" s="88"/>
      <c r="B203" s="88"/>
      <c r="C203" s="88"/>
      <c r="D203" s="89"/>
      <c r="E203" s="89"/>
      <c r="F203" s="93"/>
      <c r="L203" s="88"/>
      <c r="M203" s="88"/>
      <c r="P203" s="94"/>
    </row>
    <row r="204" spans="1:17" s="73" customFormat="1" ht="32.25" customHeight="1" x14ac:dyDescent="0.35">
      <c r="A204" s="65" t="s">
        <v>1</v>
      </c>
      <c r="B204" s="66" t="s">
        <v>218</v>
      </c>
      <c r="C204" s="67"/>
      <c r="D204" s="67"/>
      <c r="E204" s="67"/>
      <c r="F204" s="67"/>
      <c r="G204" s="67"/>
      <c r="H204" s="67"/>
      <c r="I204" s="67"/>
      <c r="J204" s="67"/>
      <c r="K204" s="67"/>
      <c r="L204" s="68" t="s">
        <v>7</v>
      </c>
      <c r="M204" s="69">
        <v>112000</v>
      </c>
      <c r="N204" s="70"/>
      <c r="O204" s="70"/>
      <c r="P204" s="71" t="s">
        <v>8</v>
      </c>
      <c r="Q204" s="72"/>
    </row>
    <row r="205" spans="1:17" s="101" customFormat="1" ht="24" customHeight="1" x14ac:dyDescent="0.35">
      <c r="A205" s="95" t="s">
        <v>1</v>
      </c>
      <c r="B205" s="95" t="s">
        <v>1</v>
      </c>
      <c r="C205" s="96" t="s">
        <v>94</v>
      </c>
      <c r="D205" s="97"/>
      <c r="E205" s="97"/>
      <c r="F205" s="97"/>
      <c r="G205" s="97"/>
      <c r="H205" s="97"/>
      <c r="I205" s="97"/>
      <c r="J205" s="97"/>
      <c r="K205" s="97"/>
      <c r="L205" s="98" t="s">
        <v>7</v>
      </c>
      <c r="M205" s="99">
        <v>112000</v>
      </c>
      <c r="N205" s="97"/>
      <c r="O205" s="97"/>
      <c r="P205" s="100" t="s">
        <v>8</v>
      </c>
      <c r="Q205" s="79"/>
    </row>
    <row r="206" spans="1:17" s="101" customFormat="1" ht="24" customHeight="1" x14ac:dyDescent="0.35">
      <c r="A206" s="95"/>
      <c r="B206" s="95"/>
      <c r="C206" s="123"/>
      <c r="D206" s="62" t="s">
        <v>219</v>
      </c>
      <c r="E206" s="62"/>
      <c r="F206" s="62"/>
      <c r="G206" s="62"/>
      <c r="H206" s="62"/>
      <c r="I206" s="62"/>
      <c r="J206" s="62"/>
      <c r="K206" s="62"/>
      <c r="L206" s="82" t="s">
        <v>7</v>
      </c>
      <c r="M206" s="83">
        <v>15000</v>
      </c>
      <c r="N206" s="83"/>
      <c r="O206" s="83"/>
      <c r="P206" s="84" t="s">
        <v>8</v>
      </c>
      <c r="Q206" s="84"/>
    </row>
    <row r="207" spans="1:17" s="101" customFormat="1" ht="25.5" customHeight="1" x14ac:dyDescent="0.35">
      <c r="A207" s="95"/>
      <c r="B207" s="95"/>
      <c r="C207" s="123"/>
      <c r="D207" s="62" t="s">
        <v>220</v>
      </c>
      <c r="E207" s="124"/>
      <c r="F207" s="124"/>
      <c r="G207" s="124"/>
      <c r="H207" s="124"/>
      <c r="I207" s="124"/>
      <c r="J207" s="124"/>
      <c r="K207" s="124"/>
      <c r="L207" s="86" t="s">
        <v>1</v>
      </c>
      <c r="M207" s="102" t="s">
        <v>1</v>
      </c>
      <c r="N207" s="41"/>
      <c r="O207" s="41"/>
      <c r="P207" s="60" t="s">
        <v>1</v>
      </c>
      <c r="Q207" s="85"/>
    </row>
    <row r="208" spans="1:17" s="101" customFormat="1" ht="23.25" customHeight="1" x14ac:dyDescent="0.35">
      <c r="A208" s="95"/>
      <c r="B208" s="95"/>
      <c r="C208" s="123"/>
      <c r="D208" s="89" t="s">
        <v>1</v>
      </c>
      <c r="E208" s="89" t="s">
        <v>1</v>
      </c>
      <c r="F208" s="90" t="s">
        <v>221</v>
      </c>
      <c r="G208" s="125"/>
      <c r="H208" s="125"/>
      <c r="I208" s="125"/>
      <c r="J208" s="125"/>
      <c r="K208" s="125"/>
      <c r="L208" s="104" t="s">
        <v>10</v>
      </c>
      <c r="M208" s="105">
        <v>15000</v>
      </c>
      <c r="N208" s="41"/>
      <c r="O208" s="41"/>
      <c r="P208" s="106" t="s">
        <v>8</v>
      </c>
      <c r="Q208" s="85"/>
    </row>
    <row r="209" spans="1:17" ht="21" customHeight="1" x14ac:dyDescent="0.35">
      <c r="A209" s="80" t="s">
        <v>1</v>
      </c>
      <c r="B209" s="80" t="s">
        <v>1</v>
      </c>
      <c r="C209" s="81" t="s">
        <v>1</v>
      </c>
      <c r="D209" s="62" t="s">
        <v>222</v>
      </c>
      <c r="E209" s="62"/>
      <c r="F209" s="62"/>
      <c r="G209" s="62"/>
      <c r="H209" s="62"/>
      <c r="I209" s="62"/>
      <c r="J209" s="62"/>
      <c r="K209" s="62"/>
      <c r="L209" s="82" t="s">
        <v>7</v>
      </c>
      <c r="M209" s="83">
        <v>97000</v>
      </c>
      <c r="N209" s="83"/>
      <c r="O209" s="83"/>
      <c r="P209" s="84" t="s">
        <v>8</v>
      </c>
      <c r="Q209" s="84"/>
    </row>
    <row r="210" spans="1:17" x14ac:dyDescent="0.35">
      <c r="A210" s="80" t="s">
        <v>1</v>
      </c>
      <c r="B210" s="80" t="s">
        <v>1</v>
      </c>
      <c r="C210" s="80" t="s">
        <v>1</v>
      </c>
      <c r="D210" s="62" t="s">
        <v>223</v>
      </c>
      <c r="E210" s="39"/>
      <c r="F210" s="39"/>
      <c r="G210" s="39"/>
      <c r="H210" s="39"/>
      <c r="I210" s="39"/>
      <c r="J210" s="39"/>
      <c r="K210" s="39"/>
      <c r="L210" s="86" t="s">
        <v>1</v>
      </c>
      <c r="M210" s="102" t="s">
        <v>1</v>
      </c>
      <c r="N210" s="41"/>
      <c r="O210" s="41"/>
      <c r="P210" s="60" t="s">
        <v>1</v>
      </c>
      <c r="Q210" s="85"/>
    </row>
    <row r="211" spans="1:17" x14ac:dyDescent="0.35">
      <c r="A211" s="80" t="s">
        <v>1</v>
      </c>
      <c r="B211" s="80" t="s">
        <v>1</v>
      </c>
      <c r="C211" s="80" t="s">
        <v>1</v>
      </c>
      <c r="D211" s="80" t="s">
        <v>1</v>
      </c>
      <c r="E211" s="103" t="s">
        <v>224</v>
      </c>
      <c r="F211" s="39"/>
      <c r="G211" s="39"/>
      <c r="H211" s="39"/>
      <c r="I211" s="39"/>
      <c r="J211" s="39"/>
      <c r="K211" s="39"/>
      <c r="L211" s="104" t="s">
        <v>10</v>
      </c>
      <c r="M211" s="105">
        <v>12000</v>
      </c>
      <c r="N211" s="41"/>
      <c r="O211" s="41"/>
      <c r="P211" s="106" t="s">
        <v>8</v>
      </c>
      <c r="Q211" s="85"/>
    </row>
    <row r="212" spans="1:17" ht="39" customHeight="1" x14ac:dyDescent="0.35">
      <c r="A212" s="88" t="s">
        <v>1</v>
      </c>
      <c r="B212" s="88" t="s">
        <v>1</v>
      </c>
      <c r="C212" s="88" t="s">
        <v>1</v>
      </c>
      <c r="D212" s="89" t="s">
        <v>1</v>
      </c>
      <c r="E212" s="89" t="s">
        <v>1</v>
      </c>
      <c r="F212" s="90" t="s">
        <v>225</v>
      </c>
      <c r="G212" s="41"/>
      <c r="H212" s="41"/>
      <c r="I212" s="41"/>
      <c r="J212" s="41"/>
      <c r="K212" s="41"/>
      <c r="L212" s="88" t="s">
        <v>1</v>
      </c>
      <c r="M212" s="91" t="s">
        <v>1</v>
      </c>
      <c r="N212" s="41"/>
      <c r="O212" s="41"/>
      <c r="P212" s="60" t="s">
        <v>1</v>
      </c>
      <c r="Q212" s="85"/>
    </row>
    <row r="213" spans="1:17" x14ac:dyDescent="0.35">
      <c r="A213" s="80" t="s">
        <v>1</v>
      </c>
      <c r="B213" s="80" t="s">
        <v>1</v>
      </c>
      <c r="C213" s="80" t="s">
        <v>1</v>
      </c>
      <c r="D213" s="80" t="s">
        <v>1</v>
      </c>
      <c r="E213" s="103" t="s">
        <v>226</v>
      </c>
      <c r="F213" s="39"/>
      <c r="G213" s="39"/>
      <c r="H213" s="39"/>
      <c r="I213" s="39"/>
      <c r="J213" s="39"/>
      <c r="K213" s="39"/>
      <c r="L213" s="104" t="s">
        <v>10</v>
      </c>
      <c r="M213" s="105">
        <v>10000</v>
      </c>
      <c r="N213" s="41"/>
      <c r="O213" s="41"/>
      <c r="P213" s="106" t="s">
        <v>8</v>
      </c>
      <c r="Q213" s="85"/>
    </row>
    <row r="214" spans="1:17" ht="39.75" customHeight="1" x14ac:dyDescent="0.35">
      <c r="A214" s="88" t="s">
        <v>1</v>
      </c>
      <c r="B214" s="88" t="s">
        <v>1</v>
      </c>
      <c r="C214" s="88" t="s">
        <v>1</v>
      </c>
      <c r="D214" s="89" t="s">
        <v>1</v>
      </c>
      <c r="E214" s="89" t="s">
        <v>1</v>
      </c>
      <c r="F214" s="90" t="s">
        <v>227</v>
      </c>
      <c r="G214" s="41"/>
      <c r="H214" s="41"/>
      <c r="I214" s="41"/>
      <c r="J214" s="41"/>
      <c r="K214" s="41"/>
      <c r="L214" s="88" t="s">
        <v>1</v>
      </c>
      <c r="M214" s="91" t="s">
        <v>1</v>
      </c>
      <c r="N214" s="41"/>
      <c r="O214" s="41"/>
      <c r="P214" s="60" t="s">
        <v>1</v>
      </c>
      <c r="Q214" s="85"/>
    </row>
    <row r="215" spans="1:17" x14ac:dyDescent="0.35">
      <c r="A215" s="80" t="s">
        <v>1</v>
      </c>
      <c r="B215" s="80" t="s">
        <v>1</v>
      </c>
      <c r="C215" s="80" t="s">
        <v>1</v>
      </c>
      <c r="D215" s="80" t="s">
        <v>1</v>
      </c>
      <c r="E215" s="103" t="s">
        <v>228</v>
      </c>
      <c r="F215" s="39"/>
      <c r="G215" s="39"/>
      <c r="H215" s="39"/>
      <c r="I215" s="39"/>
      <c r="J215" s="39"/>
      <c r="K215" s="39"/>
      <c r="L215" s="104" t="s">
        <v>10</v>
      </c>
      <c r="M215" s="105">
        <v>20000</v>
      </c>
      <c r="N215" s="41"/>
      <c r="O215" s="41"/>
      <c r="P215" s="106" t="s">
        <v>8</v>
      </c>
      <c r="Q215" s="85"/>
    </row>
    <row r="216" spans="1:17" x14ac:dyDescent="0.35">
      <c r="A216" s="88" t="s">
        <v>1</v>
      </c>
      <c r="B216" s="88" t="s">
        <v>1</v>
      </c>
      <c r="C216" s="88" t="s">
        <v>1</v>
      </c>
      <c r="D216" s="89" t="s">
        <v>1</v>
      </c>
      <c r="E216" s="89" t="s">
        <v>1</v>
      </c>
      <c r="F216" s="90" t="s">
        <v>229</v>
      </c>
      <c r="G216" s="41"/>
      <c r="H216" s="41"/>
      <c r="I216" s="41"/>
      <c r="J216" s="41"/>
      <c r="K216" s="41"/>
      <c r="L216" s="88" t="s">
        <v>1</v>
      </c>
      <c r="M216" s="91" t="s">
        <v>1</v>
      </c>
      <c r="N216" s="41"/>
      <c r="O216" s="41"/>
      <c r="P216" s="60" t="s">
        <v>1</v>
      </c>
      <c r="Q216" s="85"/>
    </row>
    <row r="217" spans="1:17" x14ac:dyDescent="0.35">
      <c r="A217" s="88"/>
      <c r="B217" s="88"/>
      <c r="C217" s="88"/>
      <c r="D217" s="89"/>
      <c r="E217" s="89"/>
      <c r="F217" s="93"/>
      <c r="L217" s="88"/>
      <c r="M217" s="88"/>
      <c r="P217" s="94"/>
    </row>
    <row r="218" spans="1:17" x14ac:dyDescent="0.35">
      <c r="A218" s="88"/>
      <c r="B218" s="88"/>
      <c r="C218" s="88"/>
      <c r="D218" s="89"/>
      <c r="E218" s="89"/>
      <c r="F218" s="93"/>
      <c r="L218" s="88"/>
      <c r="M218" s="88"/>
      <c r="P218" s="94"/>
    </row>
    <row r="219" spans="1:17" x14ac:dyDescent="0.35">
      <c r="A219" s="92">
        <v>10</v>
      </c>
      <c r="B219" s="88"/>
      <c r="C219" s="88"/>
      <c r="D219" s="89"/>
      <c r="E219" s="89"/>
      <c r="F219" s="93"/>
      <c r="L219" s="88"/>
      <c r="M219" s="88"/>
      <c r="P219" s="94"/>
    </row>
    <row r="220" spans="1:17" x14ac:dyDescent="0.35">
      <c r="A220" s="80" t="s">
        <v>1</v>
      </c>
      <c r="B220" s="80" t="s">
        <v>1</v>
      </c>
      <c r="C220" s="80" t="s">
        <v>1</v>
      </c>
      <c r="D220" s="80" t="s">
        <v>1</v>
      </c>
      <c r="E220" s="103" t="s">
        <v>230</v>
      </c>
      <c r="F220" s="39"/>
      <c r="G220" s="39"/>
      <c r="H220" s="39"/>
      <c r="I220" s="39"/>
      <c r="J220" s="39"/>
      <c r="K220" s="39"/>
      <c r="L220" s="104" t="s">
        <v>10</v>
      </c>
      <c r="M220" s="105">
        <v>10000</v>
      </c>
      <c r="N220" s="41"/>
      <c r="O220" s="41"/>
      <c r="P220" s="106" t="s">
        <v>8</v>
      </c>
      <c r="Q220" s="85"/>
    </row>
    <row r="221" spans="1:17" x14ac:dyDescent="0.35">
      <c r="A221" s="88" t="s">
        <v>1</v>
      </c>
      <c r="B221" s="88" t="s">
        <v>1</v>
      </c>
      <c r="C221" s="88" t="s">
        <v>1</v>
      </c>
      <c r="D221" s="89" t="s">
        <v>1</v>
      </c>
      <c r="E221" s="89" t="s">
        <v>1</v>
      </c>
      <c r="F221" s="90" t="s">
        <v>231</v>
      </c>
      <c r="G221" s="41"/>
      <c r="H221" s="41"/>
      <c r="I221" s="41"/>
      <c r="J221" s="41"/>
      <c r="K221" s="41"/>
      <c r="L221" s="88" t="s">
        <v>1</v>
      </c>
      <c r="M221" s="91" t="s">
        <v>1</v>
      </c>
      <c r="N221" s="41"/>
      <c r="O221" s="41"/>
      <c r="P221" s="60" t="s">
        <v>1</v>
      </c>
      <c r="Q221" s="85"/>
    </row>
    <row r="222" spans="1:17" x14ac:dyDescent="0.35">
      <c r="A222" s="80" t="s">
        <v>1</v>
      </c>
      <c r="B222" s="80" t="s">
        <v>1</v>
      </c>
      <c r="C222" s="80" t="s">
        <v>1</v>
      </c>
      <c r="D222" s="80" t="s">
        <v>1</v>
      </c>
      <c r="E222" s="103" t="s">
        <v>232</v>
      </c>
      <c r="F222" s="39"/>
      <c r="G222" s="39"/>
      <c r="H222" s="39"/>
      <c r="I222" s="39"/>
      <c r="J222" s="39"/>
      <c r="K222" s="39"/>
      <c r="L222" s="104" t="s">
        <v>10</v>
      </c>
      <c r="M222" s="105">
        <v>40000</v>
      </c>
      <c r="N222" s="41"/>
      <c r="O222" s="41"/>
      <c r="P222" s="106" t="s">
        <v>8</v>
      </c>
      <c r="Q222" s="85"/>
    </row>
    <row r="223" spans="1:17" ht="42" customHeight="1" x14ac:dyDescent="0.35">
      <c r="A223" s="88" t="s">
        <v>1</v>
      </c>
      <c r="B223" s="88" t="s">
        <v>1</v>
      </c>
      <c r="C223" s="88" t="s">
        <v>1</v>
      </c>
      <c r="D223" s="89" t="s">
        <v>1</v>
      </c>
      <c r="E223" s="89" t="s">
        <v>1</v>
      </c>
      <c r="F223" s="90" t="s">
        <v>233</v>
      </c>
      <c r="G223" s="41"/>
      <c r="H223" s="41"/>
      <c r="I223" s="41"/>
      <c r="J223" s="41"/>
      <c r="K223" s="41"/>
      <c r="L223" s="88" t="s">
        <v>1</v>
      </c>
      <c r="M223" s="91" t="s">
        <v>1</v>
      </c>
      <c r="N223" s="41"/>
      <c r="O223" s="41"/>
      <c r="P223" s="60" t="s">
        <v>1</v>
      </c>
      <c r="Q223" s="85"/>
    </row>
    <row r="224" spans="1:17" x14ac:dyDescent="0.35">
      <c r="A224" s="80" t="s">
        <v>1</v>
      </c>
      <c r="B224" s="80" t="s">
        <v>1</v>
      </c>
      <c r="C224" s="80" t="s">
        <v>1</v>
      </c>
      <c r="D224" s="80" t="s">
        <v>1</v>
      </c>
      <c r="E224" s="103" t="s">
        <v>234</v>
      </c>
      <c r="F224" s="39"/>
      <c r="G224" s="39"/>
      <c r="H224" s="39"/>
      <c r="I224" s="39"/>
      <c r="J224" s="39"/>
      <c r="K224" s="39"/>
      <c r="L224" s="104" t="s">
        <v>10</v>
      </c>
      <c r="M224" s="105">
        <v>20000</v>
      </c>
      <c r="N224" s="41"/>
      <c r="O224" s="41"/>
      <c r="P224" s="106" t="s">
        <v>8</v>
      </c>
      <c r="Q224" s="85"/>
    </row>
    <row r="225" spans="1:17" ht="42.75" customHeight="1" x14ac:dyDescent="0.35">
      <c r="A225" s="88" t="s">
        <v>1</v>
      </c>
      <c r="B225" s="88" t="s">
        <v>1</v>
      </c>
      <c r="C225" s="88" t="s">
        <v>1</v>
      </c>
      <c r="D225" s="89" t="s">
        <v>1</v>
      </c>
      <c r="E225" s="89" t="s">
        <v>1</v>
      </c>
      <c r="F225" s="90" t="s">
        <v>235</v>
      </c>
      <c r="G225" s="41"/>
      <c r="H225" s="41"/>
      <c r="I225" s="41"/>
      <c r="J225" s="41"/>
      <c r="K225" s="41"/>
      <c r="L225" s="88" t="s">
        <v>1</v>
      </c>
      <c r="M225" s="91" t="s">
        <v>1</v>
      </c>
      <c r="N225" s="41"/>
      <c r="O225" s="41"/>
      <c r="P225" s="60" t="s">
        <v>1</v>
      </c>
      <c r="Q225" s="85"/>
    </row>
    <row r="226" spans="1:17" ht="42.75" customHeight="1" x14ac:dyDescent="0.35">
      <c r="A226" s="88"/>
      <c r="B226" s="88"/>
      <c r="C226" s="88"/>
      <c r="D226" s="89"/>
      <c r="E226" s="89"/>
      <c r="F226" s="93"/>
      <c r="L226" s="88"/>
      <c r="M226" s="88"/>
      <c r="P226" s="94"/>
    </row>
    <row r="227" spans="1:17" ht="42.75" customHeight="1" x14ac:dyDescent="0.35">
      <c r="A227" s="88"/>
      <c r="B227" s="88"/>
      <c r="C227" s="88"/>
      <c r="D227" s="89"/>
      <c r="E227" s="89"/>
      <c r="F227" s="93"/>
      <c r="L227" s="88"/>
      <c r="M227" s="88"/>
      <c r="P227" s="94"/>
    </row>
    <row r="228" spans="1:17" ht="42.75" customHeight="1" x14ac:dyDescent="0.35">
      <c r="A228" s="88"/>
      <c r="B228" s="88"/>
      <c r="C228" s="88"/>
      <c r="D228" s="89"/>
      <c r="E228" s="89"/>
      <c r="F228" s="93"/>
      <c r="L228" s="88"/>
      <c r="M228" s="88"/>
      <c r="P228" s="94"/>
    </row>
    <row r="229" spans="1:17" ht="42.75" customHeight="1" x14ac:dyDescent="0.35">
      <c r="A229" s="88"/>
      <c r="B229" s="88"/>
      <c r="C229" s="88"/>
      <c r="D229" s="89"/>
      <c r="E229" s="89"/>
      <c r="F229" s="93"/>
      <c r="L229" s="88"/>
      <c r="M229" s="88"/>
      <c r="P229" s="94"/>
    </row>
    <row r="230" spans="1:17" ht="42.75" customHeight="1" x14ac:dyDescent="0.35">
      <c r="A230" s="88"/>
      <c r="B230" s="88"/>
      <c r="C230" s="88"/>
      <c r="D230" s="89"/>
      <c r="E230" s="89"/>
      <c r="F230" s="93"/>
      <c r="L230" s="88"/>
      <c r="M230" s="88"/>
      <c r="P230" s="94"/>
    </row>
    <row r="231" spans="1:17" ht="42.75" customHeight="1" x14ac:dyDescent="0.35">
      <c r="A231" s="88"/>
      <c r="B231" s="88"/>
      <c r="C231" s="88"/>
      <c r="D231" s="89"/>
      <c r="E231" s="89"/>
      <c r="F231" s="93"/>
      <c r="L231" s="88"/>
      <c r="M231" s="88"/>
      <c r="P231" s="94"/>
    </row>
    <row r="232" spans="1:17" ht="42.75" customHeight="1" x14ac:dyDescent="0.35">
      <c r="A232" s="88"/>
      <c r="B232" s="88"/>
      <c r="C232" s="88"/>
      <c r="D232" s="89"/>
      <c r="E232" s="89"/>
      <c r="F232" s="93"/>
      <c r="L232" s="88"/>
      <c r="M232" s="88"/>
      <c r="P232" s="94"/>
    </row>
    <row r="233" spans="1:17" ht="42.75" customHeight="1" x14ac:dyDescent="0.35">
      <c r="A233" s="88"/>
      <c r="B233" s="88"/>
      <c r="C233" s="88"/>
      <c r="D233" s="89"/>
      <c r="E233" s="89"/>
      <c r="F233" s="93"/>
      <c r="L233" s="88"/>
      <c r="M233" s="88"/>
      <c r="P233" s="94"/>
    </row>
    <row r="234" spans="1:17" ht="42.75" customHeight="1" x14ac:dyDescent="0.35">
      <c r="A234" s="88"/>
      <c r="B234" s="88"/>
      <c r="C234" s="88"/>
      <c r="D234" s="89"/>
      <c r="E234" s="89"/>
      <c r="F234" s="93"/>
      <c r="L234" s="88"/>
      <c r="M234" s="88"/>
      <c r="P234" s="94"/>
    </row>
    <row r="235" spans="1:17" ht="42.75" customHeight="1" x14ac:dyDescent="0.35">
      <c r="A235" s="88"/>
      <c r="B235" s="88"/>
      <c r="C235" s="88"/>
      <c r="D235" s="89"/>
      <c r="E235" s="89"/>
      <c r="F235" s="93"/>
      <c r="L235" s="88"/>
      <c r="M235" s="88"/>
      <c r="P235" s="94"/>
    </row>
    <row r="236" spans="1:17" ht="42.75" customHeight="1" x14ac:dyDescent="0.35">
      <c r="A236" s="88"/>
      <c r="B236" s="88"/>
      <c r="C236" s="88"/>
      <c r="D236" s="89"/>
      <c r="E236" s="89"/>
      <c r="F236" s="93"/>
      <c r="L236" s="88"/>
      <c r="M236" s="88"/>
      <c r="P236" s="94"/>
    </row>
    <row r="237" spans="1:17" ht="63" customHeight="1" x14ac:dyDescent="0.35">
      <c r="A237" s="88"/>
      <c r="B237" s="88"/>
      <c r="C237" s="88"/>
      <c r="D237" s="89"/>
      <c r="E237" s="89"/>
      <c r="F237" s="93"/>
      <c r="L237" s="88"/>
      <c r="M237" s="88"/>
      <c r="P237" s="94"/>
    </row>
    <row r="238" spans="1:17" ht="42.75" customHeight="1" x14ac:dyDescent="0.35">
      <c r="A238" s="88"/>
      <c r="B238" s="88"/>
      <c r="C238" s="88"/>
      <c r="D238" s="89"/>
      <c r="E238" s="89"/>
      <c r="F238" s="93"/>
      <c r="L238" s="88"/>
      <c r="M238" s="88"/>
      <c r="P238" s="94"/>
    </row>
    <row r="239" spans="1:17" x14ac:dyDescent="0.35">
      <c r="A239" s="92">
        <v>11</v>
      </c>
      <c r="B239" s="88"/>
      <c r="C239" s="88"/>
      <c r="D239" s="89"/>
      <c r="E239" s="89"/>
      <c r="F239" s="93"/>
      <c r="L239" s="88"/>
      <c r="M239" s="88"/>
      <c r="P239" s="94"/>
    </row>
    <row r="240" spans="1:17" s="73" customFormat="1" ht="28.5" customHeight="1" x14ac:dyDescent="0.35">
      <c r="A240" s="63" t="s">
        <v>236</v>
      </c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</row>
    <row r="241" spans="1:17" s="73" customFormat="1" ht="30.75" customHeight="1" x14ac:dyDescent="0.35">
      <c r="A241" s="65" t="s">
        <v>1</v>
      </c>
      <c r="B241" s="66" t="s">
        <v>237</v>
      </c>
      <c r="C241" s="67"/>
      <c r="D241" s="67"/>
      <c r="E241" s="67"/>
      <c r="F241" s="67"/>
      <c r="G241" s="67"/>
      <c r="H241" s="67"/>
      <c r="I241" s="67"/>
      <c r="J241" s="67"/>
      <c r="K241" s="67"/>
      <c r="L241" s="68" t="s">
        <v>7</v>
      </c>
      <c r="M241" s="69">
        <v>3005200</v>
      </c>
      <c r="N241" s="70"/>
      <c r="O241" s="70"/>
      <c r="P241" s="71" t="s">
        <v>8</v>
      </c>
      <c r="Q241" s="72"/>
    </row>
    <row r="242" spans="1:17" s="101" customFormat="1" ht="24.75" customHeight="1" x14ac:dyDescent="0.35">
      <c r="A242" s="95" t="s">
        <v>1</v>
      </c>
      <c r="B242" s="95" t="s">
        <v>1</v>
      </c>
      <c r="C242" s="96" t="s">
        <v>71</v>
      </c>
      <c r="D242" s="97"/>
      <c r="E242" s="97"/>
      <c r="F242" s="97"/>
      <c r="G242" s="97"/>
      <c r="H242" s="97"/>
      <c r="I242" s="97"/>
      <c r="J242" s="97"/>
      <c r="K242" s="97"/>
      <c r="L242" s="98" t="s">
        <v>7</v>
      </c>
      <c r="M242" s="99">
        <v>2463200</v>
      </c>
      <c r="N242" s="97"/>
      <c r="O242" s="97"/>
      <c r="P242" s="100" t="s">
        <v>8</v>
      </c>
      <c r="Q242" s="79"/>
    </row>
    <row r="243" spans="1:17" x14ac:dyDescent="0.35">
      <c r="A243" s="80" t="s">
        <v>1</v>
      </c>
      <c r="B243" s="80" t="s">
        <v>1</v>
      </c>
      <c r="C243" s="81" t="s">
        <v>1</v>
      </c>
      <c r="D243" s="62" t="s">
        <v>168</v>
      </c>
      <c r="E243" s="41"/>
      <c r="F243" s="41"/>
      <c r="G243" s="41"/>
      <c r="H243" s="41"/>
      <c r="I243" s="41"/>
      <c r="J243" s="41"/>
      <c r="K243" s="41"/>
      <c r="L243" s="82" t="s">
        <v>7</v>
      </c>
      <c r="M243" s="83">
        <v>2463200</v>
      </c>
      <c r="N243" s="41"/>
      <c r="O243" s="41"/>
      <c r="P243" s="84" t="s">
        <v>8</v>
      </c>
      <c r="Q243" s="85"/>
    </row>
    <row r="244" spans="1:17" x14ac:dyDescent="0.35">
      <c r="A244" s="80" t="s">
        <v>1</v>
      </c>
      <c r="B244" s="80" t="s">
        <v>1</v>
      </c>
      <c r="C244" s="80" t="s">
        <v>1</v>
      </c>
      <c r="D244" s="62" t="s">
        <v>169</v>
      </c>
      <c r="E244" s="39"/>
      <c r="F244" s="39"/>
      <c r="G244" s="39"/>
      <c r="H244" s="39"/>
      <c r="I244" s="39"/>
      <c r="J244" s="39"/>
      <c r="K244" s="39"/>
      <c r="L244" s="86" t="s">
        <v>10</v>
      </c>
      <c r="M244" s="87">
        <v>1668000</v>
      </c>
      <c r="N244" s="41"/>
      <c r="O244" s="41"/>
      <c r="P244" s="60" t="s">
        <v>8</v>
      </c>
      <c r="Q244" s="85"/>
    </row>
    <row r="245" spans="1:17" ht="43.5" customHeight="1" x14ac:dyDescent="0.35">
      <c r="A245" s="88" t="s">
        <v>1</v>
      </c>
      <c r="B245" s="88" t="s">
        <v>1</v>
      </c>
      <c r="C245" s="88" t="s">
        <v>1</v>
      </c>
      <c r="D245" s="89" t="s">
        <v>1</v>
      </c>
      <c r="E245" s="89" t="s">
        <v>1</v>
      </c>
      <c r="F245" s="90" t="s">
        <v>238</v>
      </c>
      <c r="G245" s="41"/>
      <c r="H245" s="41"/>
      <c r="I245" s="41"/>
      <c r="J245" s="41"/>
      <c r="K245" s="41"/>
      <c r="L245" s="88" t="s">
        <v>1</v>
      </c>
      <c r="M245" s="91" t="s">
        <v>1</v>
      </c>
      <c r="N245" s="41"/>
      <c r="O245" s="41"/>
      <c r="P245" s="60" t="s">
        <v>1</v>
      </c>
      <c r="Q245" s="85"/>
    </row>
    <row r="246" spans="1:17" x14ac:dyDescent="0.35">
      <c r="A246" s="80" t="s">
        <v>1</v>
      </c>
      <c r="B246" s="80" t="s">
        <v>1</v>
      </c>
      <c r="C246" s="80" t="s">
        <v>1</v>
      </c>
      <c r="D246" s="62" t="s">
        <v>213</v>
      </c>
      <c r="E246" s="39"/>
      <c r="F246" s="39"/>
      <c r="G246" s="39"/>
      <c r="H246" s="39"/>
      <c r="I246" s="39"/>
      <c r="J246" s="39"/>
      <c r="K246" s="39"/>
      <c r="L246" s="86" t="s">
        <v>10</v>
      </c>
      <c r="M246" s="87">
        <v>728000</v>
      </c>
      <c r="N246" s="41"/>
      <c r="O246" s="41"/>
      <c r="P246" s="60" t="s">
        <v>8</v>
      </c>
      <c r="Q246" s="85"/>
    </row>
    <row r="247" spans="1:17" ht="43.5" customHeight="1" x14ac:dyDescent="0.35">
      <c r="A247" s="88" t="s">
        <v>1</v>
      </c>
      <c r="B247" s="88" t="s">
        <v>1</v>
      </c>
      <c r="C247" s="88" t="s">
        <v>1</v>
      </c>
      <c r="D247" s="89" t="s">
        <v>1</v>
      </c>
      <c r="E247" s="89" t="s">
        <v>1</v>
      </c>
      <c r="F247" s="90" t="s">
        <v>239</v>
      </c>
      <c r="G247" s="41"/>
      <c r="H247" s="41"/>
      <c r="I247" s="41"/>
      <c r="J247" s="41"/>
      <c r="K247" s="41"/>
      <c r="L247" s="88" t="s">
        <v>1</v>
      </c>
      <c r="M247" s="91" t="s">
        <v>1</v>
      </c>
      <c r="N247" s="41"/>
      <c r="O247" s="41"/>
      <c r="P247" s="60" t="s">
        <v>1</v>
      </c>
      <c r="Q247" s="85"/>
    </row>
    <row r="248" spans="1:17" x14ac:dyDescent="0.35">
      <c r="A248" s="80" t="s">
        <v>1</v>
      </c>
      <c r="B248" s="80" t="s">
        <v>1</v>
      </c>
      <c r="C248" s="80" t="s">
        <v>1</v>
      </c>
      <c r="D248" s="62" t="s">
        <v>215</v>
      </c>
      <c r="E248" s="39"/>
      <c r="F248" s="39"/>
      <c r="G248" s="39"/>
      <c r="H248" s="39"/>
      <c r="I248" s="39"/>
      <c r="J248" s="39"/>
      <c r="K248" s="39"/>
      <c r="L248" s="86" t="s">
        <v>10</v>
      </c>
      <c r="M248" s="87">
        <v>67200</v>
      </c>
      <c r="N248" s="41"/>
      <c r="O248" s="41"/>
      <c r="P248" s="60" t="s">
        <v>8</v>
      </c>
      <c r="Q248" s="85"/>
    </row>
    <row r="249" spans="1:17" x14ac:dyDescent="0.35">
      <c r="A249" s="88" t="s">
        <v>1</v>
      </c>
      <c r="B249" s="88" t="s">
        <v>1</v>
      </c>
      <c r="C249" s="88" t="s">
        <v>1</v>
      </c>
      <c r="D249" s="89" t="s">
        <v>1</v>
      </c>
      <c r="E249" s="89" t="s">
        <v>1</v>
      </c>
      <c r="F249" s="90" t="s">
        <v>240</v>
      </c>
      <c r="G249" s="41"/>
      <c r="H249" s="41"/>
      <c r="I249" s="41"/>
      <c r="J249" s="41"/>
      <c r="K249" s="41"/>
      <c r="L249" s="88" t="s">
        <v>1</v>
      </c>
      <c r="M249" s="91" t="s">
        <v>1</v>
      </c>
      <c r="N249" s="41"/>
      <c r="O249" s="41"/>
      <c r="P249" s="60" t="s">
        <v>1</v>
      </c>
      <c r="Q249" s="85"/>
    </row>
    <row r="250" spans="1:17" s="101" customFormat="1" ht="28.5" customHeight="1" x14ac:dyDescent="0.35">
      <c r="A250" s="95" t="s">
        <v>1</v>
      </c>
      <c r="B250" s="95" t="s">
        <v>1</v>
      </c>
      <c r="C250" s="96" t="s">
        <v>94</v>
      </c>
      <c r="D250" s="97"/>
      <c r="E250" s="97"/>
      <c r="F250" s="97"/>
      <c r="G250" s="97"/>
      <c r="H250" s="97"/>
      <c r="I250" s="97"/>
      <c r="J250" s="97"/>
      <c r="K250" s="97"/>
      <c r="L250" s="98" t="s">
        <v>7</v>
      </c>
      <c r="M250" s="99">
        <v>542000</v>
      </c>
      <c r="N250" s="97"/>
      <c r="O250" s="97"/>
      <c r="P250" s="100" t="s">
        <v>8</v>
      </c>
      <c r="Q250" s="79"/>
    </row>
    <row r="251" spans="1:17" x14ac:dyDescent="0.35">
      <c r="A251" s="80" t="s">
        <v>1</v>
      </c>
      <c r="B251" s="80" t="s">
        <v>1</v>
      </c>
      <c r="C251" s="81" t="s">
        <v>1</v>
      </c>
      <c r="D251" s="62" t="s">
        <v>181</v>
      </c>
      <c r="E251" s="41"/>
      <c r="F251" s="41"/>
      <c r="G251" s="41"/>
      <c r="H251" s="41"/>
      <c r="I251" s="41"/>
      <c r="J251" s="41"/>
      <c r="K251" s="41"/>
      <c r="L251" s="82" t="s">
        <v>7</v>
      </c>
      <c r="M251" s="83">
        <v>72000</v>
      </c>
      <c r="N251" s="41"/>
      <c r="O251" s="41"/>
      <c r="P251" s="84" t="s">
        <v>8</v>
      </c>
      <c r="Q251" s="85"/>
    </row>
    <row r="252" spans="1:17" x14ac:dyDescent="0.35">
      <c r="A252" s="80" t="s">
        <v>1</v>
      </c>
      <c r="B252" s="80" t="s">
        <v>1</v>
      </c>
      <c r="C252" s="80" t="s">
        <v>1</v>
      </c>
      <c r="D252" s="62" t="s">
        <v>217</v>
      </c>
      <c r="E252" s="39"/>
      <c r="F252" s="39"/>
      <c r="G252" s="39"/>
      <c r="H252" s="39"/>
      <c r="I252" s="39"/>
      <c r="J252" s="39"/>
      <c r="K252" s="39"/>
      <c r="L252" s="86" t="s">
        <v>10</v>
      </c>
      <c r="M252" s="87">
        <v>42000</v>
      </c>
      <c r="N252" s="41"/>
      <c r="O252" s="41"/>
      <c r="P252" s="60" t="s">
        <v>8</v>
      </c>
      <c r="Q252" s="85"/>
    </row>
    <row r="253" spans="1:17" x14ac:dyDescent="0.35">
      <c r="A253" s="88" t="s">
        <v>1</v>
      </c>
      <c r="B253" s="88" t="s">
        <v>1</v>
      </c>
      <c r="C253" s="88" t="s">
        <v>1</v>
      </c>
      <c r="D253" s="89" t="s">
        <v>1</v>
      </c>
      <c r="E253" s="89" t="s">
        <v>1</v>
      </c>
      <c r="F253" s="90" t="s">
        <v>185</v>
      </c>
      <c r="G253" s="41"/>
      <c r="H253" s="41"/>
      <c r="I253" s="41"/>
      <c r="J253" s="41"/>
      <c r="K253" s="41"/>
      <c r="L253" s="88" t="s">
        <v>1</v>
      </c>
      <c r="M253" s="91" t="s">
        <v>1</v>
      </c>
      <c r="N253" s="41"/>
      <c r="O253" s="41"/>
      <c r="P253" s="60" t="s">
        <v>1</v>
      </c>
      <c r="Q253" s="85"/>
    </row>
    <row r="254" spans="1:17" x14ac:dyDescent="0.35">
      <c r="A254" s="80" t="s">
        <v>1</v>
      </c>
      <c r="B254" s="80" t="s">
        <v>1</v>
      </c>
      <c r="C254" s="80" t="s">
        <v>1</v>
      </c>
      <c r="D254" s="62" t="s">
        <v>241</v>
      </c>
      <c r="E254" s="39"/>
      <c r="F254" s="39"/>
      <c r="G254" s="39"/>
      <c r="H254" s="39"/>
      <c r="I254" s="39"/>
      <c r="J254" s="39"/>
      <c r="K254" s="39"/>
      <c r="L254" s="86" t="s">
        <v>10</v>
      </c>
      <c r="M254" s="87">
        <v>30000</v>
      </c>
      <c r="N254" s="41"/>
      <c r="O254" s="41"/>
      <c r="P254" s="60" t="s">
        <v>8</v>
      </c>
      <c r="Q254" s="85"/>
    </row>
    <row r="255" spans="1:17" ht="39.75" customHeight="1" x14ac:dyDescent="0.35">
      <c r="A255" s="88" t="s">
        <v>1</v>
      </c>
      <c r="B255" s="88" t="s">
        <v>1</v>
      </c>
      <c r="C255" s="88" t="s">
        <v>1</v>
      </c>
      <c r="D255" s="89" t="s">
        <v>1</v>
      </c>
      <c r="E255" s="89" t="s">
        <v>1</v>
      </c>
      <c r="F255" s="90" t="s">
        <v>242</v>
      </c>
      <c r="G255" s="41"/>
      <c r="H255" s="41"/>
      <c r="I255" s="41"/>
      <c r="J255" s="41"/>
      <c r="K255" s="41"/>
      <c r="L255" s="88" t="s">
        <v>1</v>
      </c>
      <c r="M255" s="91" t="s">
        <v>1</v>
      </c>
      <c r="N255" s="41"/>
      <c r="O255" s="41"/>
      <c r="P255" s="60" t="s">
        <v>1</v>
      </c>
      <c r="Q255" s="85"/>
    </row>
    <row r="256" spans="1:17" x14ac:dyDescent="0.35">
      <c r="A256" s="80" t="s">
        <v>1</v>
      </c>
      <c r="B256" s="80" t="s">
        <v>1</v>
      </c>
      <c r="C256" s="81" t="s">
        <v>1</v>
      </c>
      <c r="D256" s="62" t="s">
        <v>188</v>
      </c>
      <c r="E256" s="41"/>
      <c r="F256" s="41"/>
      <c r="G256" s="41"/>
      <c r="H256" s="41"/>
      <c r="I256" s="41"/>
      <c r="J256" s="41"/>
      <c r="K256" s="41"/>
      <c r="L256" s="82" t="s">
        <v>7</v>
      </c>
      <c r="M256" s="83">
        <v>470000</v>
      </c>
      <c r="N256" s="41"/>
      <c r="O256" s="41"/>
      <c r="P256" s="84" t="s">
        <v>8</v>
      </c>
      <c r="Q256" s="85"/>
    </row>
    <row r="257" spans="1:17" x14ac:dyDescent="0.35">
      <c r="A257" s="80" t="s">
        <v>1</v>
      </c>
      <c r="B257" s="80" t="s">
        <v>1</v>
      </c>
      <c r="C257" s="80" t="s">
        <v>1</v>
      </c>
      <c r="D257" s="62" t="s">
        <v>189</v>
      </c>
      <c r="E257" s="39"/>
      <c r="F257" s="39"/>
      <c r="G257" s="39"/>
      <c r="H257" s="39"/>
      <c r="I257" s="39"/>
      <c r="J257" s="39"/>
      <c r="K257" s="39"/>
      <c r="L257" s="86" t="s">
        <v>10</v>
      </c>
      <c r="M257" s="87">
        <v>350000</v>
      </c>
      <c r="N257" s="41"/>
      <c r="O257" s="41"/>
      <c r="P257" s="60" t="s">
        <v>8</v>
      </c>
      <c r="Q257" s="85"/>
    </row>
    <row r="258" spans="1:17" ht="40.5" customHeight="1" x14ac:dyDescent="0.35">
      <c r="A258" s="88" t="s">
        <v>1</v>
      </c>
      <c r="B258" s="88" t="s">
        <v>1</v>
      </c>
      <c r="C258" s="88" t="s">
        <v>1</v>
      </c>
      <c r="D258" s="89" t="s">
        <v>1</v>
      </c>
      <c r="E258" s="89" t="s">
        <v>1</v>
      </c>
      <c r="F258" s="90" t="s">
        <v>243</v>
      </c>
      <c r="G258" s="41"/>
      <c r="H258" s="41"/>
      <c r="I258" s="41"/>
      <c r="J258" s="41"/>
      <c r="K258" s="41"/>
      <c r="L258" s="88" t="s">
        <v>1</v>
      </c>
      <c r="M258" s="91" t="s">
        <v>1</v>
      </c>
      <c r="N258" s="41"/>
      <c r="O258" s="41"/>
      <c r="P258" s="60" t="s">
        <v>1</v>
      </c>
      <c r="Q258" s="85"/>
    </row>
    <row r="259" spans="1:17" x14ac:dyDescent="0.35">
      <c r="A259" s="80" t="s">
        <v>1</v>
      </c>
      <c r="B259" s="80" t="s">
        <v>1</v>
      </c>
      <c r="C259" s="80" t="s">
        <v>1</v>
      </c>
      <c r="D259" s="62" t="s">
        <v>191</v>
      </c>
      <c r="E259" s="39"/>
      <c r="F259" s="39"/>
      <c r="G259" s="39"/>
      <c r="H259" s="39"/>
      <c r="I259" s="39"/>
      <c r="J259" s="39"/>
      <c r="K259" s="39"/>
      <c r="L259" s="86" t="s">
        <v>1</v>
      </c>
      <c r="M259" s="102" t="s">
        <v>1</v>
      </c>
      <c r="N259" s="41"/>
      <c r="O259" s="41"/>
      <c r="P259" s="60" t="s">
        <v>1</v>
      </c>
      <c r="Q259" s="85"/>
    </row>
    <row r="260" spans="1:17" x14ac:dyDescent="0.35">
      <c r="A260" s="80" t="s">
        <v>1</v>
      </c>
      <c r="B260" s="80" t="s">
        <v>1</v>
      </c>
      <c r="C260" s="80" t="s">
        <v>1</v>
      </c>
      <c r="D260" s="80" t="s">
        <v>1</v>
      </c>
      <c r="E260" s="103" t="s">
        <v>244</v>
      </c>
      <c r="F260" s="39"/>
      <c r="G260" s="39"/>
      <c r="H260" s="39"/>
      <c r="I260" s="39"/>
      <c r="J260" s="39"/>
      <c r="K260" s="39"/>
      <c r="L260" s="104" t="s">
        <v>10</v>
      </c>
      <c r="M260" s="105">
        <v>50000</v>
      </c>
      <c r="N260" s="41"/>
      <c r="O260" s="41"/>
      <c r="P260" s="106" t="s">
        <v>8</v>
      </c>
      <c r="Q260" s="85"/>
    </row>
    <row r="261" spans="1:17" x14ac:dyDescent="0.35">
      <c r="A261" s="88" t="s">
        <v>1</v>
      </c>
      <c r="B261" s="88" t="s">
        <v>1</v>
      </c>
      <c r="C261" s="88" t="s">
        <v>1</v>
      </c>
      <c r="D261" s="89" t="s">
        <v>1</v>
      </c>
      <c r="E261" s="89" t="s">
        <v>1</v>
      </c>
      <c r="F261" s="90" t="s">
        <v>245</v>
      </c>
      <c r="G261" s="41"/>
      <c r="H261" s="41"/>
      <c r="I261" s="41"/>
      <c r="J261" s="41"/>
      <c r="K261" s="41"/>
      <c r="L261" s="88" t="s">
        <v>1</v>
      </c>
      <c r="M261" s="91" t="s">
        <v>1</v>
      </c>
      <c r="N261" s="41"/>
      <c r="O261" s="41"/>
      <c r="P261" s="60" t="s">
        <v>1</v>
      </c>
      <c r="Q261" s="85"/>
    </row>
    <row r="262" spans="1:17" x14ac:dyDescent="0.35">
      <c r="A262" s="80" t="s">
        <v>1</v>
      </c>
      <c r="B262" s="80" t="s">
        <v>1</v>
      </c>
      <c r="C262" s="80" t="s">
        <v>1</v>
      </c>
      <c r="D262" s="80" t="s">
        <v>1</v>
      </c>
      <c r="E262" s="103" t="s">
        <v>194</v>
      </c>
      <c r="F262" s="39"/>
      <c r="G262" s="39"/>
      <c r="H262" s="39"/>
      <c r="I262" s="39"/>
      <c r="J262" s="39"/>
      <c r="K262" s="39"/>
      <c r="L262" s="104" t="s">
        <v>10</v>
      </c>
      <c r="M262" s="105">
        <v>50000</v>
      </c>
      <c r="N262" s="41"/>
      <c r="O262" s="41"/>
      <c r="P262" s="106" t="s">
        <v>8</v>
      </c>
      <c r="Q262" s="85"/>
    </row>
    <row r="263" spans="1:17" ht="43.5" customHeight="1" x14ac:dyDescent="0.35">
      <c r="A263" s="88" t="s">
        <v>1</v>
      </c>
      <c r="B263" s="88" t="s">
        <v>1</v>
      </c>
      <c r="C263" s="88" t="s">
        <v>1</v>
      </c>
      <c r="D263" s="89" t="s">
        <v>1</v>
      </c>
      <c r="E263" s="89" t="s">
        <v>1</v>
      </c>
      <c r="F263" s="90" t="s">
        <v>246</v>
      </c>
      <c r="G263" s="41"/>
      <c r="H263" s="41"/>
      <c r="I263" s="41"/>
      <c r="J263" s="41"/>
      <c r="K263" s="41"/>
      <c r="L263" s="88" t="s">
        <v>1</v>
      </c>
      <c r="M263" s="91" t="s">
        <v>1</v>
      </c>
      <c r="N263" s="41"/>
      <c r="O263" s="41"/>
      <c r="P263" s="60" t="s">
        <v>1</v>
      </c>
      <c r="Q263" s="85"/>
    </row>
    <row r="264" spans="1:17" x14ac:dyDescent="0.35">
      <c r="A264" s="80" t="s">
        <v>1</v>
      </c>
      <c r="B264" s="80" t="s">
        <v>1</v>
      </c>
      <c r="C264" s="80" t="s">
        <v>1</v>
      </c>
      <c r="D264" s="62" t="s">
        <v>247</v>
      </c>
      <c r="E264" s="39"/>
      <c r="F264" s="39"/>
      <c r="G264" s="39"/>
      <c r="H264" s="39"/>
      <c r="I264" s="39"/>
      <c r="J264" s="39"/>
      <c r="K264" s="39"/>
      <c r="L264" s="86" t="s">
        <v>10</v>
      </c>
      <c r="M264" s="87">
        <v>20000</v>
      </c>
      <c r="N264" s="41"/>
      <c r="O264" s="41"/>
      <c r="P264" s="60" t="s">
        <v>8</v>
      </c>
      <c r="Q264" s="85"/>
    </row>
    <row r="265" spans="1:17" ht="24.75" customHeight="1" x14ac:dyDescent="0.35">
      <c r="A265" s="88" t="s">
        <v>1</v>
      </c>
      <c r="B265" s="88" t="s">
        <v>1</v>
      </c>
      <c r="C265" s="88" t="s">
        <v>1</v>
      </c>
      <c r="D265" s="89" t="s">
        <v>1</v>
      </c>
      <c r="E265" s="89" t="s">
        <v>1</v>
      </c>
      <c r="F265" s="107" t="s">
        <v>248</v>
      </c>
      <c r="G265" s="108"/>
      <c r="H265" s="108"/>
      <c r="I265" s="108"/>
      <c r="J265" s="108"/>
      <c r="K265" s="108"/>
      <c r="L265" s="88" t="s">
        <v>1</v>
      </c>
      <c r="M265" s="91" t="s">
        <v>1</v>
      </c>
      <c r="N265" s="41"/>
      <c r="O265" s="41"/>
      <c r="P265" s="60" t="s">
        <v>1</v>
      </c>
      <c r="Q265" s="85"/>
    </row>
    <row r="266" spans="1:17" ht="48.75" customHeight="1" x14ac:dyDescent="0.35">
      <c r="A266" s="88"/>
      <c r="B266" s="88"/>
      <c r="C266" s="88"/>
      <c r="D266" s="89"/>
      <c r="E266" s="89"/>
      <c r="F266" s="93"/>
      <c r="L266" s="88"/>
      <c r="M266" s="88"/>
      <c r="P266" s="94"/>
    </row>
    <row r="267" spans="1:17" ht="21" customHeight="1" x14ac:dyDescent="0.35">
      <c r="A267" s="92">
        <v>12</v>
      </c>
      <c r="B267" s="88"/>
      <c r="C267" s="88"/>
      <c r="D267" s="89"/>
      <c r="E267" s="89"/>
      <c r="F267" s="93"/>
      <c r="L267" s="88"/>
      <c r="M267" s="88"/>
      <c r="P267" s="94"/>
    </row>
    <row r="268" spans="1:17" s="132" customFormat="1" ht="26.25" customHeight="1" x14ac:dyDescent="0.35">
      <c r="A268" s="126" t="s">
        <v>1</v>
      </c>
      <c r="B268" s="127" t="s">
        <v>249</v>
      </c>
      <c r="C268" s="128"/>
      <c r="D268" s="128"/>
      <c r="E268" s="128"/>
      <c r="F268" s="128"/>
      <c r="G268" s="128"/>
      <c r="H268" s="128"/>
      <c r="I268" s="128"/>
      <c r="J268" s="128"/>
      <c r="K268" s="128"/>
      <c r="L268" s="126" t="s">
        <v>7</v>
      </c>
      <c r="M268" s="129">
        <v>7120810</v>
      </c>
      <c r="N268" s="130"/>
      <c r="O268" s="130"/>
      <c r="P268" s="131" t="s">
        <v>8</v>
      </c>
      <c r="Q268" s="130"/>
    </row>
    <row r="269" spans="1:17" s="101" customFormat="1" ht="24.75" customHeight="1" x14ac:dyDescent="0.35">
      <c r="A269" s="95" t="s">
        <v>1</v>
      </c>
      <c r="B269" s="95" t="s">
        <v>1</v>
      </c>
      <c r="C269" s="96" t="s">
        <v>94</v>
      </c>
      <c r="D269" s="97"/>
      <c r="E269" s="97"/>
      <c r="F269" s="97"/>
      <c r="G269" s="97"/>
      <c r="H269" s="97"/>
      <c r="I269" s="97"/>
      <c r="J269" s="97"/>
      <c r="K269" s="97"/>
      <c r="L269" s="98" t="s">
        <v>7</v>
      </c>
      <c r="M269" s="99">
        <v>3187010</v>
      </c>
      <c r="N269" s="97"/>
      <c r="O269" s="97"/>
      <c r="P269" s="100" t="s">
        <v>8</v>
      </c>
      <c r="Q269" s="79"/>
    </row>
    <row r="270" spans="1:17" x14ac:dyDescent="0.35">
      <c r="A270" s="80" t="s">
        <v>1</v>
      </c>
      <c r="B270" s="80" t="s">
        <v>1</v>
      </c>
      <c r="C270" s="81" t="s">
        <v>1</v>
      </c>
      <c r="D270" s="62" t="s">
        <v>250</v>
      </c>
      <c r="E270" s="41"/>
      <c r="F270" s="41"/>
      <c r="G270" s="41"/>
      <c r="H270" s="41"/>
      <c r="I270" s="41"/>
      <c r="J270" s="41"/>
      <c r="K270" s="41"/>
      <c r="L270" s="82" t="s">
        <v>7</v>
      </c>
      <c r="M270" s="83">
        <v>1023600</v>
      </c>
      <c r="N270" s="41"/>
      <c r="O270" s="41"/>
      <c r="P270" s="84" t="s">
        <v>8</v>
      </c>
      <c r="Q270" s="85"/>
    </row>
    <row r="271" spans="1:17" x14ac:dyDescent="0.35">
      <c r="A271" s="80" t="s">
        <v>1</v>
      </c>
      <c r="B271" s="80" t="s">
        <v>1</v>
      </c>
      <c r="C271" s="80" t="s">
        <v>1</v>
      </c>
      <c r="D271" s="62" t="s">
        <v>251</v>
      </c>
      <c r="E271" s="39"/>
      <c r="F271" s="39"/>
      <c r="G271" s="39"/>
      <c r="H271" s="39"/>
      <c r="I271" s="39"/>
      <c r="J271" s="39"/>
      <c r="K271" s="39"/>
      <c r="L271" s="86" t="s">
        <v>1</v>
      </c>
      <c r="M271" s="102" t="s">
        <v>1</v>
      </c>
      <c r="N271" s="41"/>
      <c r="O271" s="41"/>
      <c r="P271" s="60" t="s">
        <v>1</v>
      </c>
      <c r="Q271" s="85"/>
    </row>
    <row r="272" spans="1:17" x14ac:dyDescent="0.35">
      <c r="A272" s="80" t="s">
        <v>1</v>
      </c>
      <c r="B272" s="80" t="s">
        <v>1</v>
      </c>
      <c r="C272" s="80" t="s">
        <v>1</v>
      </c>
      <c r="D272" s="80" t="s">
        <v>1</v>
      </c>
      <c r="E272" s="103" t="s">
        <v>252</v>
      </c>
      <c r="F272" s="39"/>
      <c r="G272" s="39"/>
      <c r="H272" s="39"/>
      <c r="I272" s="39"/>
      <c r="J272" s="39"/>
      <c r="K272" s="39"/>
      <c r="L272" s="104" t="s">
        <v>10</v>
      </c>
      <c r="M272" s="105">
        <v>1023600</v>
      </c>
      <c r="N272" s="41"/>
      <c r="O272" s="41"/>
      <c r="P272" s="106" t="s">
        <v>8</v>
      </c>
      <c r="Q272" s="85"/>
    </row>
    <row r="273" spans="1:17" ht="178.5" customHeight="1" x14ac:dyDescent="0.35">
      <c r="A273" s="88" t="s">
        <v>1</v>
      </c>
      <c r="B273" s="88" t="s">
        <v>1</v>
      </c>
      <c r="C273" s="88" t="s">
        <v>1</v>
      </c>
      <c r="D273" s="89" t="s">
        <v>1</v>
      </c>
      <c r="E273" s="89" t="s">
        <v>1</v>
      </c>
      <c r="F273" s="107" t="s">
        <v>253</v>
      </c>
      <c r="G273" s="108"/>
      <c r="H273" s="108"/>
      <c r="I273" s="108"/>
      <c r="J273" s="108"/>
      <c r="K273" s="108"/>
      <c r="L273" s="88" t="s">
        <v>1</v>
      </c>
      <c r="M273" s="91" t="s">
        <v>1</v>
      </c>
      <c r="N273" s="41"/>
      <c r="O273" s="41"/>
      <c r="P273" s="60" t="s">
        <v>1</v>
      </c>
      <c r="Q273" s="85"/>
    </row>
    <row r="274" spans="1:17" ht="128.25" customHeight="1" x14ac:dyDescent="0.35">
      <c r="A274" s="88"/>
      <c r="B274" s="88"/>
      <c r="C274" s="88"/>
      <c r="D274" s="89"/>
      <c r="E274" s="89"/>
      <c r="F274" s="107" t="s">
        <v>254</v>
      </c>
      <c r="G274" s="108"/>
      <c r="H274" s="108"/>
      <c r="I274" s="108"/>
      <c r="J274" s="108"/>
      <c r="K274" s="108"/>
      <c r="L274" s="88"/>
      <c r="M274" s="88"/>
      <c r="P274" s="94"/>
    </row>
    <row r="275" spans="1:17" x14ac:dyDescent="0.35">
      <c r="A275" s="80" t="s">
        <v>1</v>
      </c>
      <c r="B275" s="80" t="s">
        <v>1</v>
      </c>
      <c r="C275" s="81" t="s">
        <v>1</v>
      </c>
      <c r="D275" s="62" t="s">
        <v>255</v>
      </c>
      <c r="E275" s="41"/>
      <c r="F275" s="41"/>
      <c r="G275" s="41"/>
      <c r="H275" s="41"/>
      <c r="I275" s="41"/>
      <c r="J275" s="41"/>
      <c r="K275" s="41"/>
      <c r="L275" s="82" t="s">
        <v>7</v>
      </c>
      <c r="M275" s="83">
        <v>2163410</v>
      </c>
      <c r="N275" s="41"/>
      <c r="O275" s="41"/>
      <c r="P275" s="84" t="s">
        <v>8</v>
      </c>
      <c r="Q275" s="85"/>
    </row>
    <row r="276" spans="1:17" x14ac:dyDescent="0.35">
      <c r="A276" s="80" t="s">
        <v>1</v>
      </c>
      <c r="B276" s="80" t="s">
        <v>1</v>
      </c>
      <c r="C276" s="80" t="s">
        <v>1</v>
      </c>
      <c r="D276" s="62" t="s">
        <v>256</v>
      </c>
      <c r="E276" s="39"/>
      <c r="F276" s="39"/>
      <c r="G276" s="39"/>
      <c r="H276" s="39"/>
      <c r="I276" s="39"/>
      <c r="J276" s="39"/>
      <c r="K276" s="39"/>
      <c r="L276" s="86" t="s">
        <v>10</v>
      </c>
      <c r="M276" s="87">
        <v>2163410</v>
      </c>
      <c r="N276" s="41"/>
      <c r="O276" s="41"/>
      <c r="P276" s="60" t="s">
        <v>8</v>
      </c>
      <c r="Q276" s="85"/>
    </row>
    <row r="277" spans="1:17" ht="282" customHeight="1" x14ac:dyDescent="0.35">
      <c r="A277" s="88" t="s">
        <v>1</v>
      </c>
      <c r="B277" s="88" t="s">
        <v>1</v>
      </c>
      <c r="C277" s="88" t="s">
        <v>1</v>
      </c>
      <c r="D277" s="89" t="s">
        <v>1</v>
      </c>
      <c r="E277" s="89" t="s">
        <v>1</v>
      </c>
      <c r="F277" s="90" t="s">
        <v>257</v>
      </c>
      <c r="G277" s="41"/>
      <c r="H277" s="41"/>
      <c r="I277" s="41"/>
      <c r="J277" s="41"/>
      <c r="K277" s="41"/>
      <c r="L277" s="88" t="s">
        <v>1</v>
      </c>
      <c r="M277" s="91" t="s">
        <v>1</v>
      </c>
      <c r="N277" s="41"/>
      <c r="O277" s="41"/>
      <c r="P277" s="60" t="s">
        <v>1</v>
      </c>
      <c r="Q277" s="85"/>
    </row>
    <row r="278" spans="1:17" ht="21" customHeight="1" x14ac:dyDescent="0.35">
      <c r="A278" s="92">
        <v>13</v>
      </c>
      <c r="B278" s="88"/>
      <c r="C278" s="88"/>
      <c r="D278" s="89"/>
      <c r="E278" s="89"/>
      <c r="F278" s="93"/>
      <c r="L278" s="88"/>
      <c r="M278" s="88"/>
      <c r="P278" s="94"/>
    </row>
    <row r="279" spans="1:17" s="25" customFormat="1" ht="30" customHeight="1" x14ac:dyDescent="0.35">
      <c r="A279" s="74" t="s">
        <v>1</v>
      </c>
      <c r="B279" s="74" t="s">
        <v>1</v>
      </c>
      <c r="C279" s="75" t="s">
        <v>163</v>
      </c>
      <c r="D279" s="35"/>
      <c r="E279" s="35"/>
      <c r="F279" s="35"/>
      <c r="G279" s="35"/>
      <c r="H279" s="35"/>
      <c r="I279" s="35"/>
      <c r="J279" s="35"/>
      <c r="K279" s="35"/>
      <c r="L279" s="76" t="s">
        <v>7</v>
      </c>
      <c r="M279" s="77">
        <v>3933800</v>
      </c>
      <c r="N279" s="35"/>
      <c r="O279" s="35"/>
      <c r="P279" s="78" t="s">
        <v>8</v>
      </c>
      <c r="Q279" s="79"/>
    </row>
    <row r="280" spans="1:17" x14ac:dyDescent="0.35">
      <c r="A280" s="80" t="s">
        <v>1</v>
      </c>
      <c r="B280" s="80" t="s">
        <v>1</v>
      </c>
      <c r="C280" s="81" t="s">
        <v>1</v>
      </c>
      <c r="D280" s="62" t="s">
        <v>258</v>
      </c>
      <c r="E280" s="41"/>
      <c r="F280" s="41"/>
      <c r="G280" s="41"/>
      <c r="H280" s="41"/>
      <c r="I280" s="41"/>
      <c r="J280" s="41"/>
      <c r="K280" s="41"/>
      <c r="L280" s="82" t="s">
        <v>7</v>
      </c>
      <c r="M280" s="83">
        <v>3933800</v>
      </c>
      <c r="N280" s="41"/>
      <c r="O280" s="41"/>
      <c r="P280" s="84" t="s">
        <v>8</v>
      </c>
      <c r="Q280" s="85"/>
    </row>
    <row r="281" spans="1:17" x14ac:dyDescent="0.35">
      <c r="A281" s="80" t="s">
        <v>1</v>
      </c>
      <c r="B281" s="80" t="s">
        <v>1</v>
      </c>
      <c r="C281" s="80" t="s">
        <v>1</v>
      </c>
      <c r="D281" s="62" t="s">
        <v>259</v>
      </c>
      <c r="E281" s="39"/>
      <c r="F281" s="39"/>
      <c r="G281" s="39"/>
      <c r="H281" s="39"/>
      <c r="I281" s="39"/>
      <c r="J281" s="39"/>
      <c r="K281" s="39"/>
      <c r="L281" s="86" t="s">
        <v>10</v>
      </c>
      <c r="M281" s="87">
        <v>3933800</v>
      </c>
      <c r="N281" s="41"/>
      <c r="O281" s="41"/>
      <c r="P281" s="60" t="s">
        <v>8</v>
      </c>
      <c r="Q281" s="85"/>
    </row>
    <row r="282" spans="1:17" ht="252" customHeight="1" x14ac:dyDescent="0.35">
      <c r="A282" s="88" t="s">
        <v>1</v>
      </c>
      <c r="B282" s="88" t="s">
        <v>1</v>
      </c>
      <c r="C282" s="88" t="s">
        <v>1</v>
      </c>
      <c r="D282" s="89" t="s">
        <v>1</v>
      </c>
      <c r="E282" s="89" t="s">
        <v>1</v>
      </c>
      <c r="F282" s="107" t="s">
        <v>260</v>
      </c>
      <c r="G282" s="108"/>
      <c r="H282" s="108"/>
      <c r="I282" s="108"/>
      <c r="J282" s="108"/>
      <c r="K282" s="108"/>
      <c r="L282" s="88" t="s">
        <v>1</v>
      </c>
      <c r="M282" s="91" t="s">
        <v>1</v>
      </c>
      <c r="N282" s="41"/>
      <c r="O282" s="41"/>
      <c r="P282" s="60" t="s">
        <v>1</v>
      </c>
      <c r="Q282" s="85"/>
    </row>
    <row r="283" spans="1:17" x14ac:dyDescent="0.35">
      <c r="A283" s="88"/>
      <c r="B283" s="88"/>
      <c r="C283" s="88"/>
      <c r="D283" s="89"/>
      <c r="E283" s="89"/>
      <c r="F283" s="93"/>
      <c r="L283" s="88"/>
      <c r="M283" s="88"/>
      <c r="P283" s="94"/>
    </row>
    <row r="284" spans="1:17" x14ac:dyDescent="0.35">
      <c r="A284" s="88"/>
      <c r="B284" s="88"/>
      <c r="C284" s="88"/>
      <c r="D284" s="89"/>
      <c r="E284" s="89"/>
      <c r="F284" s="93"/>
      <c r="L284" s="88"/>
      <c r="M284" s="88"/>
      <c r="P284" s="94"/>
    </row>
    <row r="285" spans="1:17" x14ac:dyDescent="0.35">
      <c r="A285" s="88"/>
      <c r="B285" s="88"/>
      <c r="C285" s="88"/>
      <c r="D285" s="89"/>
      <c r="E285" s="89"/>
      <c r="F285" s="93"/>
      <c r="L285" s="88"/>
      <c r="M285" s="88"/>
      <c r="P285" s="94"/>
    </row>
    <row r="286" spans="1:17" x14ac:dyDescent="0.35">
      <c r="A286" s="88"/>
      <c r="B286" s="88"/>
      <c r="C286" s="88"/>
      <c r="D286" s="89"/>
      <c r="E286" s="89"/>
      <c r="F286" s="93"/>
      <c r="L286" s="88"/>
      <c r="M286" s="88"/>
      <c r="P286" s="94"/>
    </row>
    <row r="287" spans="1:17" x14ac:dyDescent="0.35">
      <c r="A287" s="88"/>
      <c r="B287" s="88"/>
      <c r="C287" s="88"/>
      <c r="D287" s="89"/>
      <c r="E287" s="89"/>
      <c r="F287" s="93"/>
      <c r="L287" s="88"/>
      <c r="M287" s="88"/>
      <c r="P287" s="94"/>
    </row>
    <row r="288" spans="1:17" x14ac:dyDescent="0.35">
      <c r="A288" s="88"/>
      <c r="B288" s="88"/>
      <c r="C288" s="88"/>
      <c r="D288" s="89"/>
      <c r="E288" s="89"/>
      <c r="F288" s="93"/>
      <c r="L288" s="88"/>
      <c r="M288" s="88"/>
      <c r="P288" s="94"/>
    </row>
    <row r="289" spans="1:17" x14ac:dyDescent="0.35">
      <c r="A289" s="88"/>
      <c r="B289" s="88"/>
      <c r="C289" s="88"/>
      <c r="D289" s="89"/>
      <c r="E289" s="89"/>
      <c r="F289" s="93"/>
      <c r="L289" s="88"/>
      <c r="M289" s="88"/>
      <c r="P289" s="94"/>
    </row>
    <row r="290" spans="1:17" x14ac:dyDescent="0.35">
      <c r="A290" s="88"/>
      <c r="B290" s="88"/>
      <c r="C290" s="88"/>
      <c r="D290" s="89"/>
      <c r="E290" s="89"/>
      <c r="F290" s="93"/>
      <c r="L290" s="88"/>
      <c r="M290" s="88"/>
      <c r="P290" s="94"/>
    </row>
    <row r="291" spans="1:17" x14ac:dyDescent="0.35">
      <c r="A291" s="88"/>
      <c r="B291" s="88"/>
      <c r="C291" s="88"/>
      <c r="D291" s="89"/>
      <c r="E291" s="89"/>
      <c r="F291" s="93"/>
      <c r="L291" s="88"/>
      <c r="M291" s="88"/>
      <c r="P291" s="94"/>
    </row>
    <row r="292" spans="1:17" x14ac:dyDescent="0.35">
      <c r="A292" s="88"/>
      <c r="B292" s="88"/>
      <c r="C292" s="88"/>
      <c r="D292" s="89"/>
      <c r="E292" s="89"/>
      <c r="F292" s="93"/>
      <c r="L292" s="88"/>
      <c r="M292" s="88"/>
      <c r="P292" s="94"/>
    </row>
    <row r="293" spans="1:17" x14ac:dyDescent="0.35">
      <c r="A293" s="88"/>
      <c r="B293" s="88"/>
      <c r="C293" s="88"/>
      <c r="D293" s="89"/>
      <c r="E293" s="89"/>
      <c r="F293" s="93"/>
      <c r="L293" s="88"/>
      <c r="M293" s="88"/>
      <c r="P293" s="94"/>
    </row>
    <row r="294" spans="1:17" x14ac:dyDescent="0.35">
      <c r="A294" s="88"/>
      <c r="B294" s="88"/>
      <c r="C294" s="88"/>
      <c r="D294" s="89"/>
      <c r="E294" s="89"/>
      <c r="F294" s="93"/>
      <c r="L294" s="88"/>
      <c r="M294" s="88"/>
      <c r="P294" s="94"/>
    </row>
    <row r="295" spans="1:17" x14ac:dyDescent="0.35">
      <c r="A295" s="88"/>
      <c r="B295" s="88"/>
      <c r="C295" s="88"/>
      <c r="D295" s="89"/>
      <c r="E295" s="89"/>
      <c r="F295" s="93"/>
      <c r="L295" s="88"/>
      <c r="M295" s="88"/>
      <c r="P295" s="94"/>
    </row>
    <row r="296" spans="1:17" x14ac:dyDescent="0.35">
      <c r="A296" s="88"/>
      <c r="B296" s="88"/>
      <c r="C296" s="88"/>
      <c r="D296" s="89"/>
      <c r="E296" s="89"/>
      <c r="F296" s="93"/>
      <c r="L296" s="88"/>
      <c r="M296" s="88"/>
      <c r="P296" s="94"/>
    </row>
    <row r="297" spans="1:17" x14ac:dyDescent="0.35">
      <c r="A297" s="88"/>
      <c r="B297" s="88"/>
      <c r="C297" s="88"/>
      <c r="D297" s="89"/>
      <c r="E297" s="89"/>
      <c r="F297" s="93"/>
      <c r="L297" s="88"/>
      <c r="M297" s="88"/>
      <c r="P297" s="94"/>
    </row>
    <row r="298" spans="1:17" x14ac:dyDescent="0.35">
      <c r="A298" s="88"/>
      <c r="B298" s="88"/>
      <c r="C298" s="88"/>
      <c r="D298" s="89"/>
      <c r="E298" s="89"/>
      <c r="F298" s="93"/>
      <c r="L298" s="88"/>
      <c r="M298" s="88"/>
      <c r="P298" s="94"/>
    </row>
    <row r="299" spans="1:17" x14ac:dyDescent="0.35">
      <c r="A299" s="88"/>
      <c r="B299" s="88"/>
      <c r="C299" s="88"/>
      <c r="D299" s="89"/>
      <c r="E299" s="89"/>
      <c r="F299" s="93"/>
      <c r="L299" s="88"/>
      <c r="M299" s="88"/>
      <c r="P299" s="94"/>
    </row>
    <row r="300" spans="1:17" x14ac:dyDescent="0.35">
      <c r="A300" s="88"/>
      <c r="B300" s="88"/>
      <c r="C300" s="88"/>
      <c r="D300" s="89"/>
      <c r="E300" s="89"/>
      <c r="F300" s="93"/>
      <c r="L300" s="88"/>
      <c r="M300" s="88"/>
      <c r="P300" s="94"/>
    </row>
    <row r="301" spans="1:17" x14ac:dyDescent="0.35">
      <c r="A301" s="88"/>
      <c r="B301" s="88"/>
      <c r="C301" s="88"/>
      <c r="D301" s="89"/>
      <c r="E301" s="89"/>
      <c r="F301" s="93"/>
      <c r="L301" s="88"/>
      <c r="M301" s="88"/>
      <c r="P301" s="94"/>
    </row>
    <row r="302" spans="1:17" x14ac:dyDescent="0.35">
      <c r="A302" s="88"/>
      <c r="B302" s="88"/>
      <c r="C302" s="88"/>
      <c r="D302" s="89"/>
      <c r="E302" s="89"/>
      <c r="F302" s="93"/>
      <c r="L302" s="88"/>
      <c r="M302" s="88"/>
      <c r="P302" s="94"/>
    </row>
    <row r="303" spans="1:17" ht="22.5" customHeight="1" x14ac:dyDescent="0.35">
      <c r="A303" s="92">
        <v>14</v>
      </c>
      <c r="B303" s="88"/>
      <c r="C303" s="88"/>
      <c r="D303" s="89"/>
      <c r="E303" s="89"/>
      <c r="F303" s="93"/>
      <c r="L303" s="88"/>
      <c r="M303" s="88"/>
      <c r="P303" s="94"/>
    </row>
    <row r="304" spans="1:17" s="73" customFormat="1" ht="32.25" customHeight="1" x14ac:dyDescent="0.35">
      <c r="A304" s="133" t="s">
        <v>261</v>
      </c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</row>
    <row r="305" spans="1:17" s="73" customFormat="1" ht="33" customHeight="1" x14ac:dyDescent="0.35">
      <c r="A305" s="65" t="s">
        <v>1</v>
      </c>
      <c r="B305" s="66" t="s">
        <v>262</v>
      </c>
      <c r="C305" s="67"/>
      <c r="D305" s="67"/>
      <c r="E305" s="67"/>
      <c r="F305" s="67"/>
      <c r="G305" s="67"/>
      <c r="H305" s="67"/>
      <c r="I305" s="67"/>
      <c r="J305" s="67"/>
      <c r="K305" s="67"/>
      <c r="L305" s="68" t="s">
        <v>7</v>
      </c>
      <c r="M305" s="69">
        <v>347500</v>
      </c>
      <c r="N305" s="70"/>
      <c r="O305" s="70"/>
      <c r="P305" s="71" t="s">
        <v>8</v>
      </c>
      <c r="Q305" s="72"/>
    </row>
    <row r="306" spans="1:17" s="25" customFormat="1" ht="27.75" customHeight="1" x14ac:dyDescent="0.35">
      <c r="A306" s="74" t="s">
        <v>1</v>
      </c>
      <c r="B306" s="74" t="s">
        <v>1</v>
      </c>
      <c r="C306" s="75" t="s">
        <v>71</v>
      </c>
      <c r="D306" s="35"/>
      <c r="E306" s="35"/>
      <c r="F306" s="35"/>
      <c r="G306" s="35"/>
      <c r="H306" s="35"/>
      <c r="I306" s="35"/>
      <c r="J306" s="35"/>
      <c r="K306" s="35"/>
      <c r="L306" s="76" t="s">
        <v>7</v>
      </c>
      <c r="M306" s="77">
        <v>347500</v>
      </c>
      <c r="N306" s="35"/>
      <c r="O306" s="35"/>
      <c r="P306" s="78" t="s">
        <v>8</v>
      </c>
      <c r="Q306" s="79"/>
    </row>
    <row r="307" spans="1:17" x14ac:dyDescent="0.35">
      <c r="A307" s="80" t="s">
        <v>1</v>
      </c>
      <c r="B307" s="80" t="s">
        <v>1</v>
      </c>
      <c r="C307" s="81" t="s">
        <v>1</v>
      </c>
      <c r="D307" s="62" t="s">
        <v>168</v>
      </c>
      <c r="E307" s="41"/>
      <c r="F307" s="41"/>
      <c r="G307" s="41"/>
      <c r="H307" s="41"/>
      <c r="I307" s="41"/>
      <c r="J307" s="41"/>
      <c r="K307" s="41"/>
      <c r="L307" s="82" t="s">
        <v>7</v>
      </c>
      <c r="M307" s="83">
        <v>347500</v>
      </c>
      <c r="N307" s="41"/>
      <c r="O307" s="41"/>
      <c r="P307" s="84" t="s">
        <v>8</v>
      </c>
      <c r="Q307" s="85"/>
    </row>
    <row r="308" spans="1:17" x14ac:dyDescent="0.35">
      <c r="A308" s="80" t="s">
        <v>1</v>
      </c>
      <c r="B308" s="80" t="s">
        <v>1</v>
      </c>
      <c r="C308" s="80" t="s">
        <v>1</v>
      </c>
      <c r="D308" s="62" t="s">
        <v>263</v>
      </c>
      <c r="E308" s="39"/>
      <c r="F308" s="39"/>
      <c r="G308" s="39"/>
      <c r="H308" s="39"/>
      <c r="I308" s="39"/>
      <c r="J308" s="39"/>
      <c r="K308" s="39"/>
      <c r="L308" s="86" t="s">
        <v>10</v>
      </c>
      <c r="M308" s="87">
        <v>323500</v>
      </c>
      <c r="N308" s="41"/>
      <c r="O308" s="41"/>
      <c r="P308" s="60" t="s">
        <v>8</v>
      </c>
      <c r="Q308" s="85"/>
    </row>
    <row r="309" spans="1:17" ht="42.75" customHeight="1" x14ac:dyDescent="0.35">
      <c r="A309" s="88" t="s">
        <v>1</v>
      </c>
      <c r="B309" s="88" t="s">
        <v>1</v>
      </c>
      <c r="C309" s="88" t="s">
        <v>1</v>
      </c>
      <c r="D309" s="89" t="s">
        <v>1</v>
      </c>
      <c r="E309" s="89" t="s">
        <v>1</v>
      </c>
      <c r="F309" s="90" t="s">
        <v>264</v>
      </c>
      <c r="G309" s="41"/>
      <c r="H309" s="41"/>
      <c r="I309" s="41"/>
      <c r="J309" s="41"/>
      <c r="K309" s="41"/>
      <c r="L309" s="88" t="s">
        <v>1</v>
      </c>
      <c r="M309" s="91" t="s">
        <v>1</v>
      </c>
      <c r="N309" s="41"/>
      <c r="O309" s="41"/>
      <c r="P309" s="60" t="s">
        <v>1</v>
      </c>
      <c r="Q309" s="85"/>
    </row>
    <row r="310" spans="1:17" x14ac:dyDescent="0.35">
      <c r="A310" s="80" t="s">
        <v>1</v>
      </c>
      <c r="B310" s="80" t="s">
        <v>1</v>
      </c>
      <c r="C310" s="80" t="s">
        <v>1</v>
      </c>
      <c r="D310" s="62" t="s">
        <v>265</v>
      </c>
      <c r="E310" s="39"/>
      <c r="F310" s="39"/>
      <c r="G310" s="39"/>
      <c r="H310" s="39"/>
      <c r="I310" s="39"/>
      <c r="J310" s="39"/>
      <c r="K310" s="39"/>
      <c r="L310" s="86" t="s">
        <v>10</v>
      </c>
      <c r="M310" s="87">
        <v>24000</v>
      </c>
      <c r="N310" s="41"/>
      <c r="O310" s="41"/>
      <c r="P310" s="60" t="s">
        <v>8</v>
      </c>
      <c r="Q310" s="85"/>
    </row>
    <row r="311" spans="1:17" ht="39.75" customHeight="1" x14ac:dyDescent="0.35">
      <c r="A311" s="88" t="s">
        <v>1</v>
      </c>
      <c r="B311" s="88" t="s">
        <v>1</v>
      </c>
      <c r="C311" s="88" t="s">
        <v>1</v>
      </c>
      <c r="D311" s="89" t="s">
        <v>1</v>
      </c>
      <c r="E311" s="89" t="s">
        <v>1</v>
      </c>
      <c r="F311" s="90" t="s">
        <v>266</v>
      </c>
      <c r="G311" s="41"/>
      <c r="H311" s="41"/>
      <c r="I311" s="41"/>
      <c r="J311" s="41"/>
      <c r="K311" s="41"/>
      <c r="L311" s="88" t="s">
        <v>1</v>
      </c>
      <c r="M311" s="91" t="s">
        <v>1</v>
      </c>
      <c r="N311" s="41"/>
      <c r="O311" s="41"/>
      <c r="P311" s="60" t="s">
        <v>1</v>
      </c>
      <c r="Q311" s="85"/>
    </row>
    <row r="312" spans="1:17" s="141" customFormat="1" ht="41.25" customHeight="1" x14ac:dyDescent="0.35">
      <c r="A312" s="134" t="s">
        <v>1</v>
      </c>
      <c r="B312" s="135" t="s">
        <v>267</v>
      </c>
      <c r="C312" s="136"/>
      <c r="D312" s="136"/>
      <c r="E312" s="136"/>
      <c r="F312" s="136"/>
      <c r="G312" s="136"/>
      <c r="H312" s="136"/>
      <c r="I312" s="136"/>
      <c r="J312" s="136"/>
      <c r="K312" s="136"/>
      <c r="L312" s="137" t="s">
        <v>7</v>
      </c>
      <c r="M312" s="138">
        <v>430000</v>
      </c>
      <c r="N312" s="139"/>
      <c r="O312" s="139"/>
      <c r="P312" s="140" t="s">
        <v>8</v>
      </c>
      <c r="Q312" s="72"/>
    </row>
    <row r="313" spans="1:17" s="101" customFormat="1" ht="34.5" customHeight="1" x14ac:dyDescent="0.35">
      <c r="A313" s="95" t="s">
        <v>1</v>
      </c>
      <c r="B313" s="95" t="s">
        <v>1</v>
      </c>
      <c r="C313" s="96" t="s">
        <v>94</v>
      </c>
      <c r="D313" s="97"/>
      <c r="E313" s="97"/>
      <c r="F313" s="97"/>
      <c r="G313" s="97"/>
      <c r="H313" s="97"/>
      <c r="I313" s="97"/>
      <c r="J313" s="97"/>
      <c r="K313" s="97"/>
      <c r="L313" s="98" t="s">
        <v>7</v>
      </c>
      <c r="M313" s="99">
        <v>310000</v>
      </c>
      <c r="N313" s="97"/>
      <c r="O313" s="97"/>
      <c r="P313" s="100" t="s">
        <v>8</v>
      </c>
      <c r="Q313" s="79"/>
    </row>
    <row r="314" spans="1:17" x14ac:dyDescent="0.35">
      <c r="A314" s="80" t="s">
        <v>1</v>
      </c>
      <c r="B314" s="80" t="s">
        <v>1</v>
      </c>
      <c r="C314" s="81" t="s">
        <v>1</v>
      </c>
      <c r="D314" s="62" t="s">
        <v>250</v>
      </c>
      <c r="E314" s="41"/>
      <c r="F314" s="41"/>
      <c r="G314" s="41"/>
      <c r="H314" s="41"/>
      <c r="I314" s="41"/>
      <c r="J314" s="41"/>
      <c r="K314" s="41"/>
      <c r="L314" s="82" t="s">
        <v>7</v>
      </c>
      <c r="M314" s="83">
        <v>230000</v>
      </c>
      <c r="N314" s="41"/>
      <c r="O314" s="41"/>
      <c r="P314" s="84" t="s">
        <v>8</v>
      </c>
      <c r="Q314" s="85"/>
    </row>
    <row r="315" spans="1:17" x14ac:dyDescent="0.35">
      <c r="A315" s="80" t="s">
        <v>1</v>
      </c>
      <c r="B315" s="80" t="s">
        <v>1</v>
      </c>
      <c r="C315" s="80" t="s">
        <v>1</v>
      </c>
      <c r="D315" s="62" t="s">
        <v>268</v>
      </c>
      <c r="E315" s="39"/>
      <c r="F315" s="39"/>
      <c r="G315" s="39"/>
      <c r="H315" s="39"/>
      <c r="I315" s="39"/>
      <c r="J315" s="39"/>
      <c r="K315" s="39"/>
      <c r="L315" s="86" t="s">
        <v>10</v>
      </c>
      <c r="M315" s="87">
        <v>170000</v>
      </c>
      <c r="N315" s="41"/>
      <c r="O315" s="41"/>
      <c r="P315" s="60" t="s">
        <v>8</v>
      </c>
      <c r="Q315" s="85"/>
    </row>
    <row r="316" spans="1:17" ht="43.5" customHeight="1" x14ac:dyDescent="0.35">
      <c r="A316" s="88" t="s">
        <v>1</v>
      </c>
      <c r="B316" s="88" t="s">
        <v>1</v>
      </c>
      <c r="C316" s="88" t="s">
        <v>1</v>
      </c>
      <c r="D316" s="89" t="s">
        <v>1</v>
      </c>
      <c r="E316" s="89" t="s">
        <v>1</v>
      </c>
      <c r="F316" s="90" t="s">
        <v>269</v>
      </c>
      <c r="G316" s="41"/>
      <c r="H316" s="41"/>
      <c r="I316" s="41"/>
      <c r="J316" s="41"/>
      <c r="K316" s="41"/>
      <c r="L316" s="88" t="s">
        <v>1</v>
      </c>
      <c r="M316" s="91" t="s">
        <v>1</v>
      </c>
      <c r="N316" s="41"/>
      <c r="O316" s="41"/>
      <c r="P316" s="60" t="s">
        <v>1</v>
      </c>
      <c r="Q316" s="85"/>
    </row>
    <row r="317" spans="1:17" x14ac:dyDescent="0.35">
      <c r="A317" s="80" t="s">
        <v>1</v>
      </c>
      <c r="B317" s="80" t="s">
        <v>1</v>
      </c>
      <c r="C317" s="80" t="s">
        <v>1</v>
      </c>
      <c r="D317" s="62" t="s">
        <v>270</v>
      </c>
      <c r="E317" s="39"/>
      <c r="F317" s="39"/>
      <c r="G317" s="39"/>
      <c r="H317" s="39"/>
      <c r="I317" s="39"/>
      <c r="J317" s="39"/>
      <c r="K317" s="39"/>
      <c r="L317" s="86" t="s">
        <v>1</v>
      </c>
      <c r="M317" s="102" t="s">
        <v>1</v>
      </c>
      <c r="N317" s="41"/>
      <c r="O317" s="41"/>
      <c r="P317" s="60" t="s">
        <v>1</v>
      </c>
      <c r="Q317" s="85"/>
    </row>
    <row r="318" spans="1:17" x14ac:dyDescent="0.35">
      <c r="A318" s="80" t="s">
        <v>1</v>
      </c>
      <c r="B318" s="80" t="s">
        <v>1</v>
      </c>
      <c r="C318" s="80" t="s">
        <v>1</v>
      </c>
      <c r="D318" s="80" t="s">
        <v>1</v>
      </c>
      <c r="E318" s="103" t="s">
        <v>271</v>
      </c>
      <c r="F318" s="39"/>
      <c r="G318" s="39"/>
      <c r="H318" s="39"/>
      <c r="I318" s="39"/>
      <c r="J318" s="39"/>
      <c r="K318" s="39"/>
      <c r="L318" s="104" t="s">
        <v>10</v>
      </c>
      <c r="M318" s="105">
        <v>60000</v>
      </c>
      <c r="N318" s="41"/>
      <c r="O318" s="41"/>
      <c r="P318" s="106" t="s">
        <v>8</v>
      </c>
      <c r="Q318" s="85"/>
    </row>
    <row r="319" spans="1:17" x14ac:dyDescent="0.35">
      <c r="A319" s="88" t="s">
        <v>1</v>
      </c>
      <c r="B319" s="88" t="s">
        <v>1</v>
      </c>
      <c r="C319" s="88" t="s">
        <v>1</v>
      </c>
      <c r="D319" s="89" t="s">
        <v>1</v>
      </c>
      <c r="E319" s="89" t="s">
        <v>1</v>
      </c>
      <c r="F319" s="90" t="s">
        <v>272</v>
      </c>
      <c r="G319" s="41"/>
      <c r="H319" s="41"/>
      <c r="I319" s="41"/>
      <c r="J319" s="41"/>
      <c r="K319" s="41"/>
      <c r="L319" s="88" t="s">
        <v>1</v>
      </c>
      <c r="M319" s="91" t="s">
        <v>1</v>
      </c>
      <c r="N319" s="41"/>
      <c r="O319" s="41"/>
      <c r="P319" s="60" t="s">
        <v>1</v>
      </c>
      <c r="Q319" s="85"/>
    </row>
    <row r="320" spans="1:17" x14ac:dyDescent="0.35">
      <c r="A320" s="80" t="s">
        <v>1</v>
      </c>
      <c r="B320" s="80" t="s">
        <v>1</v>
      </c>
      <c r="C320" s="81" t="s">
        <v>1</v>
      </c>
      <c r="D320" s="62" t="s">
        <v>255</v>
      </c>
      <c r="E320" s="41"/>
      <c r="F320" s="41"/>
      <c r="G320" s="41"/>
      <c r="H320" s="41"/>
      <c r="I320" s="41"/>
      <c r="J320" s="41"/>
      <c r="K320" s="41"/>
      <c r="L320" s="82" t="s">
        <v>7</v>
      </c>
      <c r="M320" s="83">
        <v>80000</v>
      </c>
      <c r="N320" s="41"/>
      <c r="O320" s="41"/>
      <c r="P320" s="84" t="s">
        <v>8</v>
      </c>
      <c r="Q320" s="85"/>
    </row>
    <row r="321" spans="1:17" x14ac:dyDescent="0.35">
      <c r="A321" s="80" t="s">
        <v>1</v>
      </c>
      <c r="B321" s="80" t="s">
        <v>1</v>
      </c>
      <c r="C321" s="80" t="s">
        <v>1</v>
      </c>
      <c r="D321" s="62" t="s">
        <v>273</v>
      </c>
      <c r="E321" s="39"/>
      <c r="F321" s="39"/>
      <c r="G321" s="39"/>
      <c r="H321" s="39"/>
      <c r="I321" s="39"/>
      <c r="J321" s="39"/>
      <c r="K321" s="39"/>
      <c r="L321" s="86" t="s">
        <v>10</v>
      </c>
      <c r="M321" s="87">
        <v>70000</v>
      </c>
      <c r="N321" s="41"/>
      <c r="O321" s="41"/>
      <c r="P321" s="60" t="s">
        <v>8</v>
      </c>
      <c r="Q321" s="85"/>
    </row>
    <row r="322" spans="1:17" ht="43.5" customHeight="1" x14ac:dyDescent="0.35">
      <c r="A322" s="88" t="s">
        <v>1</v>
      </c>
      <c r="B322" s="88" t="s">
        <v>1</v>
      </c>
      <c r="C322" s="88" t="s">
        <v>1</v>
      </c>
      <c r="D322" s="89" t="s">
        <v>1</v>
      </c>
      <c r="E322" s="89" t="s">
        <v>1</v>
      </c>
      <c r="F322" s="90" t="s">
        <v>274</v>
      </c>
      <c r="G322" s="41"/>
      <c r="H322" s="41"/>
      <c r="I322" s="41"/>
      <c r="J322" s="41"/>
      <c r="K322" s="41"/>
      <c r="L322" s="88" t="s">
        <v>1</v>
      </c>
      <c r="M322" s="91" t="s">
        <v>1</v>
      </c>
      <c r="N322" s="41"/>
      <c r="O322" s="41"/>
      <c r="P322" s="60" t="s">
        <v>1</v>
      </c>
      <c r="Q322" s="85"/>
    </row>
    <row r="323" spans="1:17" x14ac:dyDescent="0.35">
      <c r="A323" s="80" t="s">
        <v>1</v>
      </c>
      <c r="B323" s="80" t="s">
        <v>1</v>
      </c>
      <c r="C323" s="80" t="s">
        <v>1</v>
      </c>
      <c r="D323" s="62" t="s">
        <v>275</v>
      </c>
      <c r="E323" s="39"/>
      <c r="F323" s="39"/>
      <c r="G323" s="39"/>
      <c r="H323" s="39"/>
      <c r="I323" s="39"/>
      <c r="J323" s="39"/>
      <c r="K323" s="39"/>
      <c r="L323" s="86" t="s">
        <v>10</v>
      </c>
      <c r="M323" s="87">
        <v>10000</v>
      </c>
      <c r="N323" s="41"/>
      <c r="O323" s="41"/>
      <c r="P323" s="60" t="s">
        <v>8</v>
      </c>
      <c r="Q323" s="85"/>
    </row>
    <row r="324" spans="1:17" ht="42" customHeight="1" x14ac:dyDescent="0.35">
      <c r="A324" s="88" t="s">
        <v>1</v>
      </c>
      <c r="B324" s="88" t="s">
        <v>1</v>
      </c>
      <c r="C324" s="88" t="s">
        <v>1</v>
      </c>
      <c r="D324" s="89" t="s">
        <v>1</v>
      </c>
      <c r="E324" s="89" t="s">
        <v>1</v>
      </c>
      <c r="F324" s="90" t="s">
        <v>276</v>
      </c>
      <c r="G324" s="41"/>
      <c r="H324" s="41"/>
      <c r="I324" s="41"/>
      <c r="J324" s="41"/>
      <c r="K324" s="41"/>
      <c r="L324" s="88" t="s">
        <v>1</v>
      </c>
      <c r="M324" s="91" t="s">
        <v>1</v>
      </c>
      <c r="N324" s="41"/>
      <c r="O324" s="41"/>
      <c r="P324" s="60" t="s">
        <v>1</v>
      </c>
      <c r="Q324" s="85"/>
    </row>
    <row r="325" spans="1:17" s="101" customFormat="1" ht="35.25" customHeight="1" x14ac:dyDescent="0.35">
      <c r="A325" s="95" t="s">
        <v>1</v>
      </c>
      <c r="B325" s="95" t="s">
        <v>1</v>
      </c>
      <c r="C325" s="96" t="s">
        <v>163</v>
      </c>
      <c r="D325" s="97"/>
      <c r="E325" s="97"/>
      <c r="F325" s="97"/>
      <c r="G325" s="97"/>
      <c r="H325" s="97"/>
      <c r="I325" s="97"/>
      <c r="J325" s="97"/>
      <c r="K325" s="97"/>
      <c r="L325" s="98" t="s">
        <v>7</v>
      </c>
      <c r="M325" s="99">
        <v>120000</v>
      </c>
      <c r="N325" s="97"/>
      <c r="O325" s="97"/>
      <c r="P325" s="100" t="s">
        <v>8</v>
      </c>
      <c r="Q325" s="79"/>
    </row>
    <row r="326" spans="1:17" x14ac:dyDescent="0.35">
      <c r="A326" s="80" t="s">
        <v>1</v>
      </c>
      <c r="B326" s="80" t="s">
        <v>1</v>
      </c>
      <c r="C326" s="81" t="s">
        <v>1</v>
      </c>
      <c r="D326" s="62" t="s">
        <v>258</v>
      </c>
      <c r="E326" s="41"/>
      <c r="F326" s="41"/>
      <c r="G326" s="41"/>
      <c r="H326" s="41"/>
      <c r="I326" s="41"/>
      <c r="J326" s="41"/>
      <c r="K326" s="41"/>
      <c r="L326" s="82" t="s">
        <v>7</v>
      </c>
      <c r="M326" s="83">
        <v>120000</v>
      </c>
      <c r="N326" s="41"/>
      <c r="O326" s="41"/>
      <c r="P326" s="84" t="s">
        <v>8</v>
      </c>
      <c r="Q326" s="85"/>
    </row>
    <row r="327" spans="1:17" x14ac:dyDescent="0.35">
      <c r="A327" s="80" t="s">
        <v>1</v>
      </c>
      <c r="B327" s="80" t="s">
        <v>1</v>
      </c>
      <c r="C327" s="80" t="s">
        <v>1</v>
      </c>
      <c r="D327" s="62" t="s">
        <v>277</v>
      </c>
      <c r="E327" s="39"/>
      <c r="F327" s="39"/>
      <c r="G327" s="39"/>
      <c r="H327" s="39"/>
      <c r="I327" s="39"/>
      <c r="J327" s="39"/>
      <c r="K327" s="39"/>
      <c r="L327" s="86" t="s">
        <v>10</v>
      </c>
      <c r="M327" s="87">
        <v>120000</v>
      </c>
      <c r="N327" s="41"/>
      <c r="O327" s="41"/>
      <c r="P327" s="60" t="s">
        <v>8</v>
      </c>
      <c r="Q327" s="85"/>
    </row>
    <row r="328" spans="1:17" ht="48" customHeight="1" x14ac:dyDescent="0.35">
      <c r="A328" s="88" t="s">
        <v>1</v>
      </c>
      <c r="B328" s="88" t="s">
        <v>1</v>
      </c>
      <c r="C328" s="88" t="s">
        <v>1</v>
      </c>
      <c r="D328" s="89" t="s">
        <v>1</v>
      </c>
      <c r="E328" s="89" t="s">
        <v>1</v>
      </c>
      <c r="F328" s="90" t="s">
        <v>278</v>
      </c>
      <c r="G328" s="41"/>
      <c r="H328" s="41"/>
      <c r="I328" s="41"/>
      <c r="J328" s="41"/>
      <c r="K328" s="41"/>
      <c r="L328" s="88" t="s">
        <v>1</v>
      </c>
      <c r="M328" s="91" t="s">
        <v>1</v>
      </c>
      <c r="N328" s="41"/>
      <c r="O328" s="41"/>
      <c r="P328" s="60" t="s">
        <v>1</v>
      </c>
      <c r="Q328" s="85"/>
    </row>
    <row r="329" spans="1:17" ht="24.75" customHeight="1" x14ac:dyDescent="0.35">
      <c r="A329" s="92">
        <v>15</v>
      </c>
      <c r="B329" s="88"/>
      <c r="C329" s="88"/>
      <c r="D329" s="89"/>
      <c r="E329" s="89"/>
      <c r="F329" s="93"/>
      <c r="L329" s="88"/>
      <c r="M329" s="88"/>
      <c r="P329" s="94"/>
    </row>
    <row r="330" spans="1:17" s="73" customFormat="1" ht="28.5" customHeight="1" x14ac:dyDescent="0.35">
      <c r="A330" s="63" t="s">
        <v>279</v>
      </c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</row>
    <row r="331" spans="1:17" s="73" customFormat="1" ht="36" customHeight="1" x14ac:dyDescent="0.35">
      <c r="A331" s="65" t="s">
        <v>1</v>
      </c>
      <c r="B331" s="66" t="s">
        <v>280</v>
      </c>
      <c r="C331" s="67"/>
      <c r="D331" s="67"/>
      <c r="E331" s="67"/>
      <c r="F331" s="67"/>
      <c r="G331" s="67"/>
      <c r="H331" s="67"/>
      <c r="I331" s="67"/>
      <c r="J331" s="67"/>
      <c r="K331" s="67"/>
      <c r="L331" s="68" t="s">
        <v>7</v>
      </c>
      <c r="M331" s="69">
        <v>2626000</v>
      </c>
      <c r="N331" s="70"/>
      <c r="O331" s="70"/>
      <c r="P331" s="71" t="s">
        <v>8</v>
      </c>
      <c r="Q331" s="72"/>
    </row>
    <row r="332" spans="1:17" s="101" customFormat="1" ht="20.25" customHeight="1" x14ac:dyDescent="0.35">
      <c r="A332" s="95" t="s">
        <v>1</v>
      </c>
      <c r="B332" s="95" t="s">
        <v>1</v>
      </c>
      <c r="C332" s="96" t="s">
        <v>71</v>
      </c>
      <c r="D332" s="97"/>
      <c r="E332" s="97"/>
      <c r="F332" s="97"/>
      <c r="G332" s="97"/>
      <c r="H332" s="97"/>
      <c r="I332" s="97"/>
      <c r="J332" s="97"/>
      <c r="K332" s="97"/>
      <c r="L332" s="98" t="s">
        <v>7</v>
      </c>
      <c r="M332" s="99">
        <v>1992000</v>
      </c>
      <c r="N332" s="97"/>
      <c r="O332" s="97"/>
      <c r="P332" s="100" t="s">
        <v>8</v>
      </c>
      <c r="Q332" s="79"/>
    </row>
    <row r="333" spans="1:17" x14ac:dyDescent="0.35">
      <c r="A333" s="80" t="s">
        <v>1</v>
      </c>
      <c r="B333" s="80" t="s">
        <v>1</v>
      </c>
      <c r="C333" s="81" t="s">
        <v>1</v>
      </c>
      <c r="D333" s="62" t="s">
        <v>168</v>
      </c>
      <c r="E333" s="41"/>
      <c r="F333" s="41"/>
      <c r="G333" s="41"/>
      <c r="H333" s="41"/>
      <c r="I333" s="41"/>
      <c r="J333" s="41"/>
      <c r="K333" s="41"/>
      <c r="L333" s="82" t="s">
        <v>7</v>
      </c>
      <c r="M333" s="83">
        <v>1992000</v>
      </c>
      <c r="N333" s="41"/>
      <c r="O333" s="41"/>
      <c r="P333" s="84" t="s">
        <v>8</v>
      </c>
      <c r="Q333" s="85"/>
    </row>
    <row r="334" spans="1:17" x14ac:dyDescent="0.35">
      <c r="A334" s="80" t="s">
        <v>1</v>
      </c>
      <c r="B334" s="80" t="s">
        <v>1</v>
      </c>
      <c r="C334" s="80" t="s">
        <v>1</v>
      </c>
      <c r="D334" s="62" t="s">
        <v>169</v>
      </c>
      <c r="E334" s="39"/>
      <c r="F334" s="39"/>
      <c r="G334" s="39"/>
      <c r="H334" s="39"/>
      <c r="I334" s="39"/>
      <c r="J334" s="39"/>
      <c r="K334" s="39"/>
      <c r="L334" s="86" t="s">
        <v>10</v>
      </c>
      <c r="M334" s="87">
        <v>1190000</v>
      </c>
      <c r="N334" s="41"/>
      <c r="O334" s="41"/>
      <c r="P334" s="60" t="s">
        <v>8</v>
      </c>
      <c r="Q334" s="85"/>
    </row>
    <row r="335" spans="1:17" ht="40.5" customHeight="1" x14ac:dyDescent="0.35">
      <c r="A335" s="88" t="s">
        <v>1</v>
      </c>
      <c r="B335" s="88" t="s">
        <v>1</v>
      </c>
      <c r="C335" s="88" t="s">
        <v>1</v>
      </c>
      <c r="D335" s="89" t="s">
        <v>1</v>
      </c>
      <c r="E335" s="89" t="s">
        <v>1</v>
      </c>
      <c r="F335" s="90" t="s">
        <v>281</v>
      </c>
      <c r="G335" s="41"/>
      <c r="H335" s="41"/>
      <c r="I335" s="41"/>
      <c r="J335" s="41"/>
      <c r="K335" s="41"/>
      <c r="L335" s="88" t="s">
        <v>1</v>
      </c>
      <c r="M335" s="91" t="s">
        <v>1</v>
      </c>
      <c r="N335" s="41"/>
      <c r="O335" s="41"/>
      <c r="P335" s="60" t="s">
        <v>1</v>
      </c>
      <c r="Q335" s="85"/>
    </row>
    <row r="336" spans="1:17" x14ac:dyDescent="0.35">
      <c r="A336" s="80" t="s">
        <v>1</v>
      </c>
      <c r="B336" s="80" t="s">
        <v>1</v>
      </c>
      <c r="C336" s="80" t="s">
        <v>1</v>
      </c>
      <c r="D336" s="62" t="s">
        <v>171</v>
      </c>
      <c r="E336" s="39"/>
      <c r="F336" s="39"/>
      <c r="G336" s="39"/>
      <c r="H336" s="39"/>
      <c r="I336" s="39"/>
      <c r="J336" s="39"/>
      <c r="K336" s="39"/>
      <c r="L336" s="86" t="s">
        <v>10</v>
      </c>
      <c r="M336" s="87">
        <v>24000</v>
      </c>
      <c r="N336" s="41"/>
      <c r="O336" s="41"/>
      <c r="P336" s="60" t="s">
        <v>8</v>
      </c>
      <c r="Q336" s="85"/>
    </row>
    <row r="337" spans="1:17" ht="41.25" customHeight="1" x14ac:dyDescent="0.35">
      <c r="A337" s="88" t="s">
        <v>1</v>
      </c>
      <c r="B337" s="88" t="s">
        <v>1</v>
      </c>
      <c r="C337" s="88" t="s">
        <v>1</v>
      </c>
      <c r="D337" s="89" t="s">
        <v>1</v>
      </c>
      <c r="E337" s="89" t="s">
        <v>1</v>
      </c>
      <c r="F337" s="90" t="s">
        <v>282</v>
      </c>
      <c r="G337" s="41"/>
      <c r="H337" s="41"/>
      <c r="I337" s="41"/>
      <c r="J337" s="41"/>
      <c r="K337" s="41"/>
      <c r="L337" s="88" t="s">
        <v>1</v>
      </c>
      <c r="M337" s="91" t="s">
        <v>1</v>
      </c>
      <c r="N337" s="41"/>
      <c r="O337" s="41"/>
      <c r="P337" s="60" t="s">
        <v>1</v>
      </c>
      <c r="Q337" s="85"/>
    </row>
    <row r="338" spans="1:17" x14ac:dyDescent="0.35">
      <c r="A338" s="80" t="s">
        <v>1</v>
      </c>
      <c r="B338" s="80" t="s">
        <v>1</v>
      </c>
      <c r="C338" s="80" t="s">
        <v>1</v>
      </c>
      <c r="D338" s="62" t="s">
        <v>173</v>
      </c>
      <c r="E338" s="39"/>
      <c r="F338" s="39"/>
      <c r="G338" s="39"/>
      <c r="H338" s="39"/>
      <c r="I338" s="39"/>
      <c r="J338" s="39"/>
      <c r="K338" s="39"/>
      <c r="L338" s="86" t="s">
        <v>10</v>
      </c>
      <c r="M338" s="87">
        <v>60000</v>
      </c>
      <c r="N338" s="41"/>
      <c r="O338" s="41"/>
      <c r="P338" s="60" t="s">
        <v>8</v>
      </c>
      <c r="Q338" s="85"/>
    </row>
    <row r="339" spans="1:17" ht="39" customHeight="1" x14ac:dyDescent="0.35">
      <c r="A339" s="88" t="s">
        <v>1</v>
      </c>
      <c r="B339" s="88" t="s">
        <v>1</v>
      </c>
      <c r="C339" s="88" t="s">
        <v>1</v>
      </c>
      <c r="D339" s="89" t="s">
        <v>1</v>
      </c>
      <c r="E339" s="89" t="s">
        <v>1</v>
      </c>
      <c r="F339" s="90" t="s">
        <v>283</v>
      </c>
      <c r="G339" s="41"/>
      <c r="H339" s="41"/>
      <c r="I339" s="41"/>
      <c r="J339" s="41"/>
      <c r="K339" s="41"/>
      <c r="L339" s="88" t="s">
        <v>1</v>
      </c>
      <c r="M339" s="91" t="s">
        <v>1</v>
      </c>
      <c r="N339" s="41"/>
      <c r="O339" s="41"/>
      <c r="P339" s="60" t="s">
        <v>1</v>
      </c>
      <c r="Q339" s="85"/>
    </row>
    <row r="340" spans="1:17" x14ac:dyDescent="0.35">
      <c r="A340" s="80" t="s">
        <v>1</v>
      </c>
      <c r="B340" s="80" t="s">
        <v>1</v>
      </c>
      <c r="C340" s="80" t="s">
        <v>1</v>
      </c>
      <c r="D340" s="62" t="s">
        <v>284</v>
      </c>
      <c r="E340" s="39"/>
      <c r="F340" s="39"/>
      <c r="G340" s="39"/>
      <c r="H340" s="39"/>
      <c r="I340" s="39"/>
      <c r="J340" s="39"/>
      <c r="K340" s="39"/>
      <c r="L340" s="86" t="s">
        <v>10</v>
      </c>
      <c r="M340" s="87">
        <v>610000</v>
      </c>
      <c r="N340" s="41"/>
      <c r="O340" s="41"/>
      <c r="P340" s="60" t="s">
        <v>8</v>
      </c>
      <c r="Q340" s="85"/>
    </row>
    <row r="341" spans="1:17" ht="59.25" customHeight="1" x14ac:dyDescent="0.35">
      <c r="A341" s="88" t="s">
        <v>1</v>
      </c>
      <c r="B341" s="88" t="s">
        <v>1</v>
      </c>
      <c r="C341" s="88" t="s">
        <v>1</v>
      </c>
      <c r="D341" s="89" t="s">
        <v>1</v>
      </c>
      <c r="E341" s="89" t="s">
        <v>1</v>
      </c>
      <c r="F341" s="90" t="s">
        <v>285</v>
      </c>
      <c r="G341" s="41"/>
      <c r="H341" s="41"/>
      <c r="I341" s="41"/>
      <c r="J341" s="41"/>
      <c r="K341" s="41"/>
      <c r="L341" s="88" t="s">
        <v>1</v>
      </c>
      <c r="M341" s="91" t="s">
        <v>1</v>
      </c>
      <c r="N341" s="41"/>
      <c r="O341" s="41"/>
      <c r="P341" s="60" t="s">
        <v>1</v>
      </c>
      <c r="Q341" s="85"/>
    </row>
    <row r="342" spans="1:17" x14ac:dyDescent="0.35">
      <c r="A342" s="80" t="s">
        <v>1</v>
      </c>
      <c r="B342" s="80" t="s">
        <v>1</v>
      </c>
      <c r="C342" s="80" t="s">
        <v>1</v>
      </c>
      <c r="D342" s="62" t="s">
        <v>286</v>
      </c>
      <c r="E342" s="39"/>
      <c r="F342" s="39"/>
      <c r="G342" s="39"/>
      <c r="H342" s="39"/>
      <c r="I342" s="39"/>
      <c r="J342" s="39"/>
      <c r="K342" s="39"/>
      <c r="L342" s="86" t="s">
        <v>10</v>
      </c>
      <c r="M342" s="87">
        <v>108000</v>
      </c>
      <c r="N342" s="41"/>
      <c r="O342" s="41"/>
      <c r="P342" s="60" t="s">
        <v>8</v>
      </c>
      <c r="Q342" s="85"/>
    </row>
    <row r="343" spans="1:17" x14ac:dyDescent="0.35">
      <c r="A343" s="88" t="s">
        <v>1</v>
      </c>
      <c r="B343" s="88" t="s">
        <v>1</v>
      </c>
      <c r="C343" s="88" t="s">
        <v>1</v>
      </c>
      <c r="D343" s="89" t="s">
        <v>1</v>
      </c>
      <c r="E343" s="89" t="s">
        <v>1</v>
      </c>
      <c r="F343" s="90" t="s">
        <v>287</v>
      </c>
      <c r="G343" s="41"/>
      <c r="H343" s="41"/>
      <c r="I343" s="41"/>
      <c r="J343" s="41"/>
      <c r="K343" s="41"/>
      <c r="L343" s="88" t="s">
        <v>1</v>
      </c>
      <c r="M343" s="91" t="s">
        <v>1</v>
      </c>
      <c r="N343" s="41"/>
      <c r="O343" s="41"/>
      <c r="P343" s="60" t="s">
        <v>1</v>
      </c>
      <c r="Q343" s="85"/>
    </row>
    <row r="344" spans="1:17" s="101" customFormat="1" ht="30.75" customHeight="1" x14ac:dyDescent="0.35">
      <c r="A344" s="95" t="s">
        <v>1</v>
      </c>
      <c r="B344" s="95" t="s">
        <v>1</v>
      </c>
      <c r="C344" s="96" t="s">
        <v>94</v>
      </c>
      <c r="D344" s="97"/>
      <c r="E344" s="97"/>
      <c r="F344" s="97"/>
      <c r="G344" s="97"/>
      <c r="H344" s="97"/>
      <c r="I344" s="97"/>
      <c r="J344" s="97"/>
      <c r="K344" s="97"/>
      <c r="L344" s="98" t="s">
        <v>7</v>
      </c>
      <c r="M344" s="99">
        <v>624000</v>
      </c>
      <c r="N344" s="97"/>
      <c r="O344" s="97"/>
      <c r="P344" s="100" t="s">
        <v>8</v>
      </c>
      <c r="Q344" s="79"/>
    </row>
    <row r="345" spans="1:17" x14ac:dyDescent="0.35">
      <c r="A345" s="80" t="s">
        <v>1</v>
      </c>
      <c r="B345" s="80" t="s">
        <v>1</v>
      </c>
      <c r="C345" s="81" t="s">
        <v>1</v>
      </c>
      <c r="D345" s="62" t="s">
        <v>181</v>
      </c>
      <c r="E345" s="41"/>
      <c r="F345" s="41"/>
      <c r="G345" s="41"/>
      <c r="H345" s="41"/>
      <c r="I345" s="41"/>
      <c r="J345" s="41"/>
      <c r="K345" s="41"/>
      <c r="L345" s="82" t="s">
        <v>7</v>
      </c>
      <c r="M345" s="83">
        <v>184000</v>
      </c>
      <c r="N345" s="41"/>
      <c r="O345" s="41"/>
      <c r="P345" s="84" t="s">
        <v>8</v>
      </c>
      <c r="Q345" s="85"/>
    </row>
    <row r="346" spans="1:17" x14ac:dyDescent="0.35">
      <c r="A346" s="80" t="s">
        <v>1</v>
      </c>
      <c r="B346" s="80" t="s">
        <v>1</v>
      </c>
      <c r="C346" s="80" t="s">
        <v>1</v>
      </c>
      <c r="D346" s="62" t="s">
        <v>182</v>
      </c>
      <c r="E346" s="39"/>
      <c r="F346" s="39"/>
      <c r="G346" s="39"/>
      <c r="H346" s="39"/>
      <c r="I346" s="39"/>
      <c r="J346" s="39"/>
      <c r="K346" s="39"/>
      <c r="L346" s="86" t="s">
        <v>10</v>
      </c>
      <c r="M346" s="87">
        <v>8000</v>
      </c>
      <c r="N346" s="41"/>
      <c r="O346" s="41"/>
      <c r="P346" s="60" t="s">
        <v>8</v>
      </c>
      <c r="Q346" s="85"/>
    </row>
    <row r="347" spans="1:17" ht="41.25" customHeight="1" x14ac:dyDescent="0.35">
      <c r="A347" s="88" t="s">
        <v>1</v>
      </c>
      <c r="B347" s="88" t="s">
        <v>1</v>
      </c>
      <c r="C347" s="88" t="s">
        <v>1</v>
      </c>
      <c r="D347" s="89" t="s">
        <v>1</v>
      </c>
      <c r="E347" s="89" t="s">
        <v>1</v>
      </c>
      <c r="F347" s="90" t="s">
        <v>288</v>
      </c>
      <c r="G347" s="41"/>
      <c r="H347" s="41"/>
      <c r="I347" s="41"/>
      <c r="J347" s="41"/>
      <c r="K347" s="41"/>
      <c r="L347" s="88" t="s">
        <v>1</v>
      </c>
      <c r="M347" s="91" t="s">
        <v>1</v>
      </c>
      <c r="N347" s="41"/>
      <c r="O347" s="41"/>
      <c r="P347" s="60" t="s">
        <v>1</v>
      </c>
      <c r="Q347" s="85"/>
    </row>
    <row r="348" spans="1:17" x14ac:dyDescent="0.35">
      <c r="A348" s="80" t="s">
        <v>1</v>
      </c>
      <c r="B348" s="80" t="s">
        <v>1</v>
      </c>
      <c r="C348" s="80" t="s">
        <v>1</v>
      </c>
      <c r="D348" s="62" t="s">
        <v>184</v>
      </c>
      <c r="E348" s="39"/>
      <c r="F348" s="39"/>
      <c r="G348" s="39"/>
      <c r="H348" s="39"/>
      <c r="I348" s="39"/>
      <c r="J348" s="39"/>
      <c r="K348" s="39"/>
      <c r="L348" s="86" t="s">
        <v>10</v>
      </c>
      <c r="M348" s="87">
        <v>156000</v>
      </c>
      <c r="N348" s="41"/>
      <c r="O348" s="41"/>
      <c r="P348" s="60" t="s">
        <v>8</v>
      </c>
      <c r="Q348" s="85"/>
    </row>
    <row r="349" spans="1:17" ht="40.5" customHeight="1" x14ac:dyDescent="0.35">
      <c r="A349" s="88" t="s">
        <v>1</v>
      </c>
      <c r="B349" s="88" t="s">
        <v>1</v>
      </c>
      <c r="C349" s="88" t="s">
        <v>1</v>
      </c>
      <c r="D349" s="89" t="s">
        <v>1</v>
      </c>
      <c r="E349" s="89" t="s">
        <v>1</v>
      </c>
      <c r="F349" s="90" t="s">
        <v>289</v>
      </c>
      <c r="G349" s="41"/>
      <c r="H349" s="41"/>
      <c r="I349" s="41"/>
      <c r="J349" s="41"/>
      <c r="K349" s="41"/>
      <c r="L349" s="88" t="s">
        <v>1</v>
      </c>
      <c r="M349" s="91" t="s">
        <v>1</v>
      </c>
      <c r="N349" s="41"/>
      <c r="O349" s="41"/>
      <c r="P349" s="60" t="s">
        <v>1</v>
      </c>
      <c r="Q349" s="85"/>
    </row>
    <row r="350" spans="1:17" x14ac:dyDescent="0.35">
      <c r="A350" s="80" t="s">
        <v>1</v>
      </c>
      <c r="B350" s="80" t="s">
        <v>1</v>
      </c>
      <c r="C350" s="80" t="s">
        <v>1</v>
      </c>
      <c r="D350" s="62" t="s">
        <v>186</v>
      </c>
      <c r="E350" s="39"/>
      <c r="F350" s="39"/>
      <c r="G350" s="39"/>
      <c r="H350" s="39"/>
      <c r="I350" s="39"/>
      <c r="J350" s="39"/>
      <c r="K350" s="39"/>
      <c r="L350" s="86" t="s">
        <v>10</v>
      </c>
      <c r="M350" s="87">
        <v>20000</v>
      </c>
      <c r="N350" s="41"/>
      <c r="O350" s="41"/>
      <c r="P350" s="60" t="s">
        <v>8</v>
      </c>
      <c r="Q350" s="85"/>
    </row>
    <row r="351" spans="1:17" ht="39.75" customHeight="1" x14ac:dyDescent="0.35">
      <c r="A351" s="88" t="s">
        <v>1</v>
      </c>
      <c r="B351" s="88" t="s">
        <v>1</v>
      </c>
      <c r="C351" s="88" t="s">
        <v>1</v>
      </c>
      <c r="D351" s="89" t="s">
        <v>1</v>
      </c>
      <c r="E351" s="89" t="s">
        <v>1</v>
      </c>
      <c r="F351" s="90" t="s">
        <v>242</v>
      </c>
      <c r="G351" s="41"/>
      <c r="H351" s="41"/>
      <c r="I351" s="41"/>
      <c r="J351" s="41"/>
      <c r="K351" s="41"/>
      <c r="L351" s="88" t="s">
        <v>1</v>
      </c>
      <c r="M351" s="91" t="s">
        <v>1</v>
      </c>
      <c r="N351" s="41"/>
      <c r="O351" s="41"/>
      <c r="P351" s="60" t="s">
        <v>1</v>
      </c>
      <c r="Q351" s="85"/>
    </row>
    <row r="352" spans="1:17" x14ac:dyDescent="0.35">
      <c r="A352" s="80" t="s">
        <v>1</v>
      </c>
      <c r="B352" s="80" t="s">
        <v>1</v>
      </c>
      <c r="C352" s="81" t="s">
        <v>1</v>
      </c>
      <c r="D352" s="62" t="s">
        <v>188</v>
      </c>
      <c r="E352" s="41"/>
      <c r="F352" s="41"/>
      <c r="G352" s="41"/>
      <c r="H352" s="41"/>
      <c r="I352" s="41"/>
      <c r="J352" s="41"/>
      <c r="K352" s="41"/>
      <c r="L352" s="82" t="s">
        <v>7</v>
      </c>
      <c r="M352" s="83">
        <v>280000</v>
      </c>
      <c r="N352" s="41"/>
      <c r="O352" s="41"/>
      <c r="P352" s="84" t="s">
        <v>8</v>
      </c>
      <c r="Q352" s="85"/>
    </row>
    <row r="353" spans="1:17" x14ac:dyDescent="0.35">
      <c r="A353" s="80" t="s">
        <v>1</v>
      </c>
      <c r="B353" s="80" t="s">
        <v>1</v>
      </c>
      <c r="C353" s="80" t="s">
        <v>1</v>
      </c>
      <c r="D353" s="62" t="s">
        <v>189</v>
      </c>
      <c r="E353" s="39"/>
      <c r="F353" s="39"/>
      <c r="G353" s="39"/>
      <c r="H353" s="39"/>
      <c r="I353" s="39"/>
      <c r="J353" s="39"/>
      <c r="K353" s="39"/>
      <c r="L353" s="86" t="s">
        <v>10</v>
      </c>
      <c r="M353" s="87">
        <v>150000</v>
      </c>
      <c r="N353" s="41"/>
      <c r="O353" s="41"/>
      <c r="P353" s="60" t="s">
        <v>8</v>
      </c>
      <c r="Q353" s="85"/>
    </row>
    <row r="354" spans="1:17" ht="46.5" customHeight="1" x14ac:dyDescent="0.35">
      <c r="A354" s="88" t="s">
        <v>1</v>
      </c>
      <c r="B354" s="88" t="s">
        <v>1</v>
      </c>
      <c r="C354" s="88" t="s">
        <v>1</v>
      </c>
      <c r="D354" s="89" t="s">
        <v>1</v>
      </c>
      <c r="E354" s="89" t="s">
        <v>1</v>
      </c>
      <c r="F354" s="90" t="s">
        <v>290</v>
      </c>
      <c r="G354" s="41"/>
      <c r="H354" s="41"/>
      <c r="I354" s="41"/>
      <c r="J354" s="41"/>
      <c r="K354" s="41"/>
      <c r="L354" s="88" t="s">
        <v>1</v>
      </c>
      <c r="M354" s="91" t="s">
        <v>1</v>
      </c>
      <c r="N354" s="41"/>
      <c r="O354" s="41"/>
      <c r="P354" s="60" t="s">
        <v>1</v>
      </c>
      <c r="Q354" s="85"/>
    </row>
    <row r="355" spans="1:17" ht="22.5" customHeight="1" x14ac:dyDescent="0.35">
      <c r="A355" s="92">
        <v>16</v>
      </c>
      <c r="B355" s="88"/>
      <c r="C355" s="88"/>
      <c r="D355" s="89"/>
      <c r="E355" s="89"/>
      <c r="F355" s="93"/>
      <c r="L355" s="88"/>
      <c r="M355" s="88"/>
      <c r="P355" s="94"/>
    </row>
    <row r="356" spans="1:17" x14ac:dyDescent="0.35">
      <c r="A356" s="80" t="s">
        <v>1</v>
      </c>
      <c r="B356" s="80" t="s">
        <v>1</v>
      </c>
      <c r="C356" s="80" t="s">
        <v>1</v>
      </c>
      <c r="D356" s="62" t="s">
        <v>191</v>
      </c>
      <c r="E356" s="39"/>
      <c r="F356" s="39"/>
      <c r="G356" s="39"/>
      <c r="H356" s="39"/>
      <c r="I356" s="39"/>
      <c r="J356" s="39"/>
      <c r="K356" s="39"/>
      <c r="L356" s="86" t="s">
        <v>1</v>
      </c>
      <c r="M356" s="102" t="s">
        <v>1</v>
      </c>
      <c r="N356" s="41"/>
      <c r="O356" s="41"/>
      <c r="P356" s="60" t="s">
        <v>1</v>
      </c>
      <c r="Q356" s="85"/>
    </row>
    <row r="357" spans="1:17" x14ac:dyDescent="0.35">
      <c r="A357" s="80" t="s">
        <v>1</v>
      </c>
      <c r="B357" s="80" t="s">
        <v>1</v>
      </c>
      <c r="C357" s="80" t="s">
        <v>1</v>
      </c>
      <c r="D357" s="80" t="s">
        <v>1</v>
      </c>
      <c r="E357" s="103" t="s">
        <v>112</v>
      </c>
      <c r="F357" s="39"/>
      <c r="G357" s="39"/>
      <c r="H357" s="39"/>
      <c r="I357" s="39"/>
      <c r="J357" s="39"/>
      <c r="K357" s="39"/>
      <c r="L357" s="104" t="s">
        <v>10</v>
      </c>
      <c r="M357" s="105">
        <v>50000</v>
      </c>
      <c r="N357" s="41"/>
      <c r="O357" s="41"/>
      <c r="P357" s="106" t="s">
        <v>8</v>
      </c>
      <c r="Q357" s="85"/>
    </row>
    <row r="358" spans="1:17" x14ac:dyDescent="0.35">
      <c r="A358" s="88" t="s">
        <v>1</v>
      </c>
      <c r="B358" s="88" t="s">
        <v>1</v>
      </c>
      <c r="C358" s="88" t="s">
        <v>1</v>
      </c>
      <c r="D358" s="89" t="s">
        <v>1</v>
      </c>
      <c r="E358" s="89" t="s">
        <v>1</v>
      </c>
      <c r="F358" s="90" t="s">
        <v>291</v>
      </c>
      <c r="G358" s="41"/>
      <c r="H358" s="41"/>
      <c r="I358" s="41"/>
      <c r="J358" s="41"/>
      <c r="K358" s="41"/>
      <c r="L358" s="88" t="s">
        <v>1</v>
      </c>
      <c r="M358" s="91" t="s">
        <v>1</v>
      </c>
      <c r="N358" s="41"/>
      <c r="O358" s="41"/>
      <c r="P358" s="60" t="s">
        <v>1</v>
      </c>
      <c r="Q358" s="85"/>
    </row>
    <row r="359" spans="1:17" x14ac:dyDescent="0.35">
      <c r="A359" s="80" t="s">
        <v>1</v>
      </c>
      <c r="B359" s="80" t="s">
        <v>1</v>
      </c>
      <c r="C359" s="80" t="s">
        <v>1</v>
      </c>
      <c r="D359" s="62" t="s">
        <v>247</v>
      </c>
      <c r="E359" s="39"/>
      <c r="F359" s="39"/>
      <c r="G359" s="39"/>
      <c r="H359" s="39"/>
      <c r="I359" s="39"/>
      <c r="J359" s="39"/>
      <c r="K359" s="39"/>
      <c r="L359" s="86" t="s">
        <v>10</v>
      </c>
      <c r="M359" s="87">
        <v>80000</v>
      </c>
      <c r="N359" s="41"/>
      <c r="O359" s="41"/>
      <c r="P359" s="60" t="s">
        <v>8</v>
      </c>
      <c r="Q359" s="85"/>
    </row>
    <row r="360" spans="1:17" ht="42" customHeight="1" x14ac:dyDescent="0.35">
      <c r="A360" s="88" t="s">
        <v>1</v>
      </c>
      <c r="B360" s="88" t="s">
        <v>1</v>
      </c>
      <c r="C360" s="88" t="s">
        <v>1</v>
      </c>
      <c r="D360" s="89" t="s">
        <v>1</v>
      </c>
      <c r="E360" s="89" t="s">
        <v>1</v>
      </c>
      <c r="F360" s="90" t="s">
        <v>292</v>
      </c>
      <c r="G360" s="41"/>
      <c r="H360" s="41"/>
      <c r="I360" s="41"/>
      <c r="J360" s="41"/>
      <c r="K360" s="41"/>
      <c r="L360" s="88" t="s">
        <v>1</v>
      </c>
      <c r="M360" s="91" t="s">
        <v>1</v>
      </c>
      <c r="N360" s="41"/>
      <c r="O360" s="41"/>
      <c r="P360" s="60" t="s">
        <v>1</v>
      </c>
      <c r="Q360" s="85"/>
    </row>
    <row r="361" spans="1:17" x14ac:dyDescent="0.35">
      <c r="A361" s="80" t="s">
        <v>1</v>
      </c>
      <c r="B361" s="80" t="s">
        <v>1</v>
      </c>
      <c r="C361" s="81" t="s">
        <v>1</v>
      </c>
      <c r="D361" s="62" t="s">
        <v>197</v>
      </c>
      <c r="E361" s="41"/>
      <c r="F361" s="41"/>
      <c r="G361" s="41"/>
      <c r="H361" s="41"/>
      <c r="I361" s="41"/>
      <c r="J361" s="41"/>
      <c r="K361" s="41"/>
      <c r="L361" s="82" t="s">
        <v>7</v>
      </c>
      <c r="M361" s="83">
        <v>160000</v>
      </c>
      <c r="N361" s="41"/>
      <c r="O361" s="41"/>
      <c r="P361" s="84" t="s">
        <v>8</v>
      </c>
      <c r="Q361" s="85"/>
    </row>
    <row r="362" spans="1:17" x14ac:dyDescent="0.35">
      <c r="A362" s="80" t="s">
        <v>1</v>
      </c>
      <c r="B362" s="80" t="s">
        <v>1</v>
      </c>
      <c r="C362" s="80" t="s">
        <v>1</v>
      </c>
      <c r="D362" s="62" t="s">
        <v>198</v>
      </c>
      <c r="E362" s="39"/>
      <c r="F362" s="39"/>
      <c r="G362" s="39"/>
      <c r="H362" s="39"/>
      <c r="I362" s="39"/>
      <c r="J362" s="39"/>
      <c r="K362" s="39"/>
      <c r="L362" s="86" t="s">
        <v>10</v>
      </c>
      <c r="M362" s="87">
        <v>20000</v>
      </c>
      <c r="N362" s="41"/>
      <c r="O362" s="41"/>
      <c r="P362" s="60" t="s">
        <v>8</v>
      </c>
      <c r="Q362" s="85"/>
    </row>
    <row r="363" spans="1:17" ht="40.5" customHeight="1" x14ac:dyDescent="0.35">
      <c r="A363" s="88" t="s">
        <v>1</v>
      </c>
      <c r="B363" s="88" t="s">
        <v>1</v>
      </c>
      <c r="C363" s="88" t="s">
        <v>1</v>
      </c>
      <c r="D363" s="89" t="s">
        <v>1</v>
      </c>
      <c r="E363" s="89" t="s">
        <v>1</v>
      </c>
      <c r="F363" s="90" t="s">
        <v>293</v>
      </c>
      <c r="G363" s="41"/>
      <c r="H363" s="41"/>
      <c r="I363" s="41"/>
      <c r="J363" s="41"/>
      <c r="K363" s="41"/>
      <c r="L363" s="88" t="s">
        <v>1</v>
      </c>
      <c r="M363" s="91" t="s">
        <v>1</v>
      </c>
      <c r="N363" s="41"/>
      <c r="O363" s="41"/>
      <c r="P363" s="60" t="s">
        <v>1</v>
      </c>
      <c r="Q363" s="85"/>
    </row>
    <row r="364" spans="1:17" x14ac:dyDescent="0.35">
      <c r="A364" s="80" t="s">
        <v>1</v>
      </c>
      <c r="B364" s="80" t="s">
        <v>1</v>
      </c>
      <c r="C364" s="80" t="s">
        <v>1</v>
      </c>
      <c r="D364" s="62" t="s">
        <v>294</v>
      </c>
      <c r="E364" s="39"/>
      <c r="F364" s="39"/>
      <c r="G364" s="39"/>
      <c r="H364" s="39"/>
      <c r="I364" s="39"/>
      <c r="J364" s="39"/>
      <c r="K364" s="39"/>
      <c r="L364" s="86" t="s">
        <v>10</v>
      </c>
      <c r="M364" s="87">
        <v>20000</v>
      </c>
      <c r="N364" s="41"/>
      <c r="O364" s="41"/>
      <c r="P364" s="60" t="s">
        <v>8</v>
      </c>
      <c r="Q364" s="85"/>
    </row>
    <row r="365" spans="1:17" ht="40.5" customHeight="1" x14ac:dyDescent="0.35">
      <c r="A365" s="88" t="s">
        <v>1</v>
      </c>
      <c r="B365" s="88" t="s">
        <v>1</v>
      </c>
      <c r="C365" s="88" t="s">
        <v>1</v>
      </c>
      <c r="D365" s="89" t="s">
        <v>1</v>
      </c>
      <c r="E365" s="89" t="s">
        <v>1</v>
      </c>
      <c r="F365" s="90" t="s">
        <v>295</v>
      </c>
      <c r="G365" s="41"/>
      <c r="H365" s="41"/>
      <c r="I365" s="41"/>
      <c r="J365" s="41"/>
      <c r="K365" s="41"/>
      <c r="L365" s="88" t="s">
        <v>1</v>
      </c>
      <c r="M365" s="91" t="s">
        <v>1</v>
      </c>
      <c r="N365" s="41"/>
      <c r="O365" s="41"/>
      <c r="P365" s="60" t="s">
        <v>1</v>
      </c>
      <c r="Q365" s="85"/>
    </row>
    <row r="366" spans="1:17" x14ac:dyDescent="0.35">
      <c r="A366" s="80" t="s">
        <v>1</v>
      </c>
      <c r="B366" s="80" t="s">
        <v>1</v>
      </c>
      <c r="C366" s="80" t="s">
        <v>1</v>
      </c>
      <c r="D366" s="62" t="s">
        <v>296</v>
      </c>
      <c r="E366" s="39"/>
      <c r="F366" s="39"/>
      <c r="G366" s="39"/>
      <c r="H366" s="39"/>
      <c r="I366" s="39"/>
      <c r="J366" s="39"/>
      <c r="K366" s="39"/>
      <c r="L366" s="86" t="s">
        <v>10</v>
      </c>
      <c r="M366" s="87">
        <v>20000</v>
      </c>
      <c r="N366" s="41"/>
      <c r="O366" s="41"/>
      <c r="P366" s="60" t="s">
        <v>8</v>
      </c>
      <c r="Q366" s="85"/>
    </row>
    <row r="367" spans="1:17" ht="39" customHeight="1" x14ac:dyDescent="0.35">
      <c r="A367" s="88" t="s">
        <v>1</v>
      </c>
      <c r="B367" s="88" t="s">
        <v>1</v>
      </c>
      <c r="C367" s="88" t="s">
        <v>1</v>
      </c>
      <c r="D367" s="89" t="s">
        <v>1</v>
      </c>
      <c r="E367" s="89" t="s">
        <v>1</v>
      </c>
      <c r="F367" s="90" t="s">
        <v>297</v>
      </c>
      <c r="G367" s="41"/>
      <c r="H367" s="41"/>
      <c r="I367" s="41"/>
      <c r="J367" s="41"/>
      <c r="K367" s="41"/>
      <c r="L367" s="88" t="s">
        <v>1</v>
      </c>
      <c r="M367" s="91" t="s">
        <v>1</v>
      </c>
      <c r="N367" s="41"/>
      <c r="O367" s="41"/>
      <c r="P367" s="60" t="s">
        <v>1</v>
      </c>
      <c r="Q367" s="85"/>
    </row>
    <row r="368" spans="1:17" x14ac:dyDescent="0.35">
      <c r="A368" s="80" t="s">
        <v>1</v>
      </c>
      <c r="B368" s="80" t="s">
        <v>1</v>
      </c>
      <c r="C368" s="80" t="s">
        <v>1</v>
      </c>
      <c r="D368" s="62" t="s">
        <v>298</v>
      </c>
      <c r="E368" s="39"/>
      <c r="F368" s="39"/>
      <c r="G368" s="39"/>
      <c r="H368" s="39"/>
      <c r="I368" s="39"/>
      <c r="J368" s="39"/>
      <c r="K368" s="39"/>
      <c r="L368" s="86" t="s">
        <v>10</v>
      </c>
      <c r="M368" s="87">
        <v>50000</v>
      </c>
      <c r="N368" s="41"/>
      <c r="O368" s="41"/>
      <c r="P368" s="60" t="s">
        <v>8</v>
      </c>
      <c r="Q368" s="85"/>
    </row>
    <row r="369" spans="1:17" ht="39.75" customHeight="1" x14ac:dyDescent="0.35">
      <c r="A369" s="88" t="s">
        <v>1</v>
      </c>
      <c r="B369" s="88" t="s">
        <v>1</v>
      </c>
      <c r="C369" s="88" t="s">
        <v>1</v>
      </c>
      <c r="D369" s="89" t="s">
        <v>1</v>
      </c>
      <c r="E369" s="89" t="s">
        <v>1</v>
      </c>
      <c r="F369" s="90" t="s">
        <v>299</v>
      </c>
      <c r="G369" s="41"/>
      <c r="H369" s="41"/>
      <c r="I369" s="41"/>
      <c r="J369" s="41"/>
      <c r="K369" s="41"/>
      <c r="L369" s="88" t="s">
        <v>1</v>
      </c>
      <c r="M369" s="91" t="s">
        <v>1</v>
      </c>
      <c r="N369" s="41"/>
      <c r="O369" s="41"/>
      <c r="P369" s="60" t="s">
        <v>1</v>
      </c>
      <c r="Q369" s="85"/>
    </row>
    <row r="370" spans="1:17" x14ac:dyDescent="0.35">
      <c r="A370" s="80" t="s">
        <v>1</v>
      </c>
      <c r="B370" s="80" t="s">
        <v>1</v>
      </c>
      <c r="C370" s="80" t="s">
        <v>1</v>
      </c>
      <c r="D370" s="62" t="s">
        <v>300</v>
      </c>
      <c r="E370" s="39"/>
      <c r="F370" s="39"/>
      <c r="G370" s="39"/>
      <c r="H370" s="39"/>
      <c r="I370" s="39"/>
      <c r="J370" s="39"/>
      <c r="K370" s="39"/>
      <c r="L370" s="86" t="s">
        <v>10</v>
      </c>
      <c r="M370" s="87">
        <v>50000</v>
      </c>
      <c r="N370" s="41"/>
      <c r="O370" s="41"/>
      <c r="P370" s="60" t="s">
        <v>8</v>
      </c>
      <c r="Q370" s="85"/>
    </row>
    <row r="371" spans="1:17" ht="39.75" customHeight="1" x14ac:dyDescent="0.35">
      <c r="A371" s="88" t="s">
        <v>1</v>
      </c>
      <c r="B371" s="88" t="s">
        <v>1</v>
      </c>
      <c r="C371" s="88" t="s">
        <v>1</v>
      </c>
      <c r="D371" s="89" t="s">
        <v>1</v>
      </c>
      <c r="E371" s="89" t="s">
        <v>1</v>
      </c>
      <c r="F371" s="90" t="s">
        <v>301</v>
      </c>
      <c r="G371" s="41"/>
      <c r="H371" s="41"/>
      <c r="I371" s="41"/>
      <c r="J371" s="41"/>
      <c r="K371" s="41"/>
      <c r="L371" s="88" t="s">
        <v>1</v>
      </c>
      <c r="M371" s="91" t="s">
        <v>1</v>
      </c>
      <c r="N371" s="41"/>
      <c r="O371" s="41"/>
      <c r="P371" s="60" t="s">
        <v>1</v>
      </c>
      <c r="Q371" s="85"/>
    </row>
    <row r="372" spans="1:17" s="101" customFormat="1" ht="31.5" customHeight="1" x14ac:dyDescent="0.35">
      <c r="A372" s="95" t="s">
        <v>1</v>
      </c>
      <c r="B372" s="95" t="s">
        <v>1</v>
      </c>
      <c r="C372" s="96" t="s">
        <v>148</v>
      </c>
      <c r="D372" s="97"/>
      <c r="E372" s="97"/>
      <c r="F372" s="97"/>
      <c r="G372" s="97"/>
      <c r="H372" s="97"/>
      <c r="I372" s="97"/>
      <c r="J372" s="97"/>
      <c r="K372" s="97"/>
      <c r="L372" s="98" t="s">
        <v>7</v>
      </c>
      <c r="M372" s="99">
        <v>10000</v>
      </c>
      <c r="N372" s="97"/>
      <c r="O372" s="97"/>
      <c r="P372" s="100" t="s">
        <v>8</v>
      </c>
      <c r="Q372" s="79"/>
    </row>
    <row r="373" spans="1:17" x14ac:dyDescent="0.35">
      <c r="A373" s="80" t="s">
        <v>1</v>
      </c>
      <c r="B373" s="80" t="s">
        <v>1</v>
      </c>
      <c r="C373" s="81" t="s">
        <v>1</v>
      </c>
      <c r="D373" s="62" t="s">
        <v>204</v>
      </c>
      <c r="E373" s="41"/>
      <c r="F373" s="41"/>
      <c r="G373" s="41"/>
      <c r="H373" s="41"/>
      <c r="I373" s="41"/>
      <c r="J373" s="41"/>
      <c r="K373" s="41"/>
      <c r="L373" s="82" t="s">
        <v>7</v>
      </c>
      <c r="M373" s="83">
        <v>10000</v>
      </c>
      <c r="N373" s="41"/>
      <c r="O373" s="41"/>
      <c r="P373" s="84" t="s">
        <v>8</v>
      </c>
      <c r="Q373" s="85"/>
    </row>
    <row r="374" spans="1:17" x14ac:dyDescent="0.35">
      <c r="A374" s="80" t="s">
        <v>1</v>
      </c>
      <c r="B374" s="80" t="s">
        <v>1</v>
      </c>
      <c r="C374" s="80" t="s">
        <v>1</v>
      </c>
      <c r="D374" s="62" t="s">
        <v>302</v>
      </c>
      <c r="E374" s="39"/>
      <c r="F374" s="39"/>
      <c r="G374" s="39"/>
      <c r="H374" s="39"/>
      <c r="I374" s="39"/>
      <c r="J374" s="39"/>
      <c r="K374" s="39"/>
      <c r="L374" s="86" t="s">
        <v>10</v>
      </c>
      <c r="M374" s="87">
        <v>10000</v>
      </c>
      <c r="N374" s="41"/>
      <c r="O374" s="41"/>
      <c r="P374" s="60" t="s">
        <v>8</v>
      </c>
      <c r="Q374" s="85"/>
    </row>
    <row r="375" spans="1:17" ht="42" customHeight="1" x14ac:dyDescent="0.35">
      <c r="A375" s="88" t="s">
        <v>1</v>
      </c>
      <c r="B375" s="88" t="s">
        <v>1</v>
      </c>
      <c r="C375" s="88" t="s">
        <v>1</v>
      </c>
      <c r="D375" s="89" t="s">
        <v>1</v>
      </c>
      <c r="E375" s="89" t="s">
        <v>1</v>
      </c>
      <c r="F375" s="90" t="s">
        <v>303</v>
      </c>
      <c r="G375" s="41"/>
      <c r="H375" s="41"/>
      <c r="I375" s="41"/>
      <c r="J375" s="41"/>
      <c r="K375" s="41"/>
      <c r="L375" s="88" t="s">
        <v>1</v>
      </c>
      <c r="M375" s="91" t="s">
        <v>1</v>
      </c>
      <c r="N375" s="41"/>
      <c r="O375" s="41"/>
      <c r="P375" s="60" t="s">
        <v>1</v>
      </c>
      <c r="Q375" s="85"/>
    </row>
    <row r="376" spans="1:17" ht="42" customHeight="1" x14ac:dyDescent="0.35">
      <c r="A376" s="88"/>
      <c r="B376" s="88"/>
      <c r="C376" s="88"/>
      <c r="D376" s="89"/>
      <c r="E376" s="89"/>
      <c r="F376" s="93"/>
      <c r="L376" s="88"/>
      <c r="M376" s="88"/>
      <c r="P376" s="94"/>
    </row>
    <row r="377" spans="1:17" ht="42" customHeight="1" x14ac:dyDescent="0.35">
      <c r="A377" s="88"/>
      <c r="B377" s="88"/>
      <c r="C377" s="88"/>
      <c r="D377" s="89"/>
      <c r="E377" s="89"/>
      <c r="F377" s="93"/>
      <c r="L377" s="88"/>
      <c r="M377" s="88"/>
      <c r="P377" s="94"/>
    </row>
    <row r="378" spans="1:17" ht="42" customHeight="1" x14ac:dyDescent="0.35">
      <c r="A378" s="88"/>
      <c r="B378" s="88"/>
      <c r="C378" s="88"/>
      <c r="D378" s="89"/>
      <c r="E378" s="89"/>
      <c r="F378" s="93"/>
      <c r="L378" s="88"/>
      <c r="M378" s="88"/>
      <c r="P378" s="94"/>
    </row>
    <row r="379" spans="1:17" ht="30.75" customHeight="1" x14ac:dyDescent="0.35">
      <c r="A379" s="88"/>
      <c r="B379" s="88"/>
      <c r="C379" s="88"/>
      <c r="D379" s="89"/>
      <c r="E379" s="89"/>
      <c r="F379" s="93"/>
      <c r="L379" s="88"/>
      <c r="M379" s="88"/>
      <c r="P379" s="94"/>
    </row>
    <row r="380" spans="1:17" ht="23.25" customHeight="1" x14ac:dyDescent="0.35">
      <c r="A380" s="88"/>
      <c r="B380" s="88"/>
      <c r="C380" s="88"/>
      <c r="D380" s="89"/>
      <c r="E380" s="89"/>
      <c r="F380" s="93"/>
      <c r="L380" s="88"/>
      <c r="M380" s="88"/>
      <c r="P380" s="94"/>
    </row>
    <row r="381" spans="1:17" ht="24.75" customHeight="1" x14ac:dyDescent="0.35">
      <c r="A381" s="92">
        <v>17</v>
      </c>
      <c r="B381" s="88"/>
      <c r="C381" s="88"/>
      <c r="D381" s="89"/>
      <c r="E381" s="89"/>
      <c r="F381" s="93"/>
      <c r="L381" s="88"/>
      <c r="M381" s="88"/>
      <c r="P381" s="94"/>
    </row>
    <row r="382" spans="1:17" s="73" customFormat="1" ht="36" customHeight="1" x14ac:dyDescent="0.35">
      <c r="A382" s="65" t="s">
        <v>1</v>
      </c>
      <c r="B382" s="142" t="s">
        <v>304</v>
      </c>
      <c r="C382" s="128"/>
      <c r="D382" s="128"/>
      <c r="E382" s="128"/>
      <c r="F382" s="128"/>
      <c r="G382" s="128"/>
      <c r="H382" s="128"/>
      <c r="I382" s="128"/>
      <c r="J382" s="128"/>
      <c r="K382" s="128"/>
      <c r="L382" s="68" t="s">
        <v>7</v>
      </c>
      <c r="M382" s="69">
        <v>3153000</v>
      </c>
      <c r="N382" s="70"/>
      <c r="O382" s="70"/>
      <c r="P382" s="71" t="s">
        <v>8</v>
      </c>
      <c r="Q382" s="72"/>
    </row>
    <row r="383" spans="1:17" s="25" customFormat="1" ht="22.5" x14ac:dyDescent="0.35">
      <c r="A383" s="74" t="s">
        <v>1</v>
      </c>
      <c r="B383" s="74" t="s">
        <v>1</v>
      </c>
      <c r="C383" s="75" t="s">
        <v>94</v>
      </c>
      <c r="D383" s="35"/>
      <c r="E383" s="35"/>
      <c r="F383" s="35"/>
      <c r="G383" s="35"/>
      <c r="H383" s="35"/>
      <c r="I383" s="35"/>
      <c r="J383" s="35"/>
      <c r="K383" s="35"/>
      <c r="L383" s="76" t="s">
        <v>7</v>
      </c>
      <c r="M383" s="77">
        <v>660000</v>
      </c>
      <c r="N383" s="35"/>
      <c r="O383" s="35"/>
      <c r="P383" s="78" t="s">
        <v>8</v>
      </c>
      <c r="Q383" s="79"/>
    </row>
    <row r="384" spans="1:17" x14ac:dyDescent="0.35">
      <c r="A384" s="80" t="s">
        <v>1</v>
      </c>
      <c r="B384" s="80" t="s">
        <v>1</v>
      </c>
      <c r="C384" s="81" t="s">
        <v>1</v>
      </c>
      <c r="D384" s="62" t="s">
        <v>250</v>
      </c>
      <c r="E384" s="41"/>
      <c r="F384" s="41"/>
      <c r="G384" s="41"/>
      <c r="H384" s="41"/>
      <c r="I384" s="41"/>
      <c r="J384" s="41"/>
      <c r="K384" s="41"/>
      <c r="L384" s="82" t="s">
        <v>7</v>
      </c>
      <c r="M384" s="83">
        <v>290000</v>
      </c>
      <c r="N384" s="41"/>
      <c r="O384" s="41"/>
      <c r="P384" s="84" t="s">
        <v>8</v>
      </c>
      <c r="Q384" s="85"/>
    </row>
    <row r="385" spans="1:17" x14ac:dyDescent="0.35">
      <c r="A385" s="80" t="s">
        <v>1</v>
      </c>
      <c r="B385" s="80" t="s">
        <v>1</v>
      </c>
      <c r="C385" s="80" t="s">
        <v>1</v>
      </c>
      <c r="D385" s="62" t="s">
        <v>268</v>
      </c>
      <c r="E385" s="39"/>
      <c r="F385" s="39"/>
      <c r="G385" s="39"/>
      <c r="H385" s="39"/>
      <c r="I385" s="39"/>
      <c r="J385" s="39"/>
      <c r="K385" s="39"/>
      <c r="L385" s="86" t="s">
        <v>10</v>
      </c>
      <c r="M385" s="87">
        <v>40000</v>
      </c>
      <c r="N385" s="41"/>
      <c r="O385" s="41"/>
      <c r="P385" s="60" t="s">
        <v>8</v>
      </c>
      <c r="Q385" s="85"/>
    </row>
    <row r="386" spans="1:17" x14ac:dyDescent="0.35">
      <c r="A386" s="88" t="s">
        <v>1</v>
      </c>
      <c r="B386" s="88" t="s">
        <v>1</v>
      </c>
      <c r="C386" s="88" t="s">
        <v>1</v>
      </c>
      <c r="D386" s="89" t="s">
        <v>1</v>
      </c>
      <c r="E386" s="89" t="s">
        <v>1</v>
      </c>
      <c r="F386" s="90" t="s">
        <v>305</v>
      </c>
      <c r="G386" s="41"/>
      <c r="H386" s="41"/>
      <c r="I386" s="41"/>
      <c r="J386" s="41"/>
      <c r="K386" s="41"/>
      <c r="L386" s="88" t="s">
        <v>1</v>
      </c>
      <c r="M386" s="91" t="s">
        <v>1</v>
      </c>
      <c r="N386" s="41"/>
      <c r="O386" s="41"/>
      <c r="P386" s="60" t="s">
        <v>1</v>
      </c>
      <c r="Q386" s="85"/>
    </row>
    <row r="387" spans="1:17" x14ac:dyDescent="0.35">
      <c r="A387" s="80" t="s">
        <v>1</v>
      </c>
      <c r="B387" s="80" t="s">
        <v>1</v>
      </c>
      <c r="C387" s="80" t="s">
        <v>1</v>
      </c>
      <c r="D387" s="62" t="s">
        <v>306</v>
      </c>
      <c r="E387" s="39"/>
      <c r="F387" s="39"/>
      <c r="G387" s="39"/>
      <c r="H387" s="39"/>
      <c r="I387" s="39"/>
      <c r="J387" s="39"/>
      <c r="K387" s="39"/>
      <c r="L387" s="86" t="s">
        <v>10</v>
      </c>
      <c r="M387" s="87">
        <v>250000</v>
      </c>
      <c r="N387" s="41"/>
      <c r="O387" s="41"/>
      <c r="P387" s="60" t="s">
        <v>8</v>
      </c>
      <c r="Q387" s="85"/>
    </row>
    <row r="388" spans="1:17" x14ac:dyDescent="0.35">
      <c r="A388" s="88" t="s">
        <v>1</v>
      </c>
      <c r="B388" s="88" t="s">
        <v>1</v>
      </c>
      <c r="C388" s="88" t="s">
        <v>1</v>
      </c>
      <c r="D388" s="89" t="s">
        <v>1</v>
      </c>
      <c r="E388" s="89" t="s">
        <v>1</v>
      </c>
      <c r="F388" s="90" t="s">
        <v>307</v>
      </c>
      <c r="G388" s="41"/>
      <c r="H388" s="41"/>
      <c r="I388" s="41"/>
      <c r="J388" s="41"/>
      <c r="K388" s="41"/>
      <c r="L388" s="88" t="s">
        <v>1</v>
      </c>
      <c r="M388" s="91" t="s">
        <v>1</v>
      </c>
      <c r="N388" s="41"/>
      <c r="O388" s="41"/>
      <c r="P388" s="60" t="s">
        <v>1</v>
      </c>
      <c r="Q388" s="85"/>
    </row>
    <row r="389" spans="1:17" x14ac:dyDescent="0.35">
      <c r="A389" s="80" t="s">
        <v>1</v>
      </c>
      <c r="B389" s="80" t="s">
        <v>1</v>
      </c>
      <c r="C389" s="81" t="s">
        <v>1</v>
      </c>
      <c r="D389" s="62" t="s">
        <v>255</v>
      </c>
      <c r="E389" s="41"/>
      <c r="F389" s="41"/>
      <c r="G389" s="41"/>
      <c r="H389" s="41"/>
      <c r="I389" s="41"/>
      <c r="J389" s="41"/>
      <c r="K389" s="41"/>
      <c r="L389" s="82" t="s">
        <v>7</v>
      </c>
      <c r="M389" s="83">
        <v>370000</v>
      </c>
      <c r="N389" s="41"/>
      <c r="O389" s="41"/>
      <c r="P389" s="84" t="s">
        <v>8</v>
      </c>
      <c r="Q389" s="85"/>
    </row>
    <row r="390" spans="1:17" x14ac:dyDescent="0.35">
      <c r="A390" s="80" t="s">
        <v>1</v>
      </c>
      <c r="B390" s="80" t="s">
        <v>1</v>
      </c>
      <c r="C390" s="80" t="s">
        <v>1</v>
      </c>
      <c r="D390" s="62" t="s">
        <v>308</v>
      </c>
      <c r="E390" s="39"/>
      <c r="F390" s="39"/>
      <c r="G390" s="39"/>
      <c r="H390" s="39"/>
      <c r="I390" s="39"/>
      <c r="J390" s="39"/>
      <c r="K390" s="39"/>
      <c r="L390" s="86" t="s">
        <v>10</v>
      </c>
      <c r="M390" s="87">
        <v>50000</v>
      </c>
      <c r="N390" s="41"/>
      <c r="O390" s="41"/>
      <c r="P390" s="60" t="s">
        <v>8</v>
      </c>
      <c r="Q390" s="85"/>
    </row>
    <row r="391" spans="1:17" x14ac:dyDescent="0.35">
      <c r="A391" s="88" t="s">
        <v>1</v>
      </c>
      <c r="B391" s="88" t="s">
        <v>1</v>
      </c>
      <c r="C391" s="88" t="s">
        <v>1</v>
      </c>
      <c r="D391" s="89" t="s">
        <v>1</v>
      </c>
      <c r="E391" s="89" t="s">
        <v>1</v>
      </c>
      <c r="F391" s="90" t="s">
        <v>309</v>
      </c>
      <c r="G391" s="41"/>
      <c r="H391" s="41"/>
      <c r="I391" s="41"/>
      <c r="J391" s="41"/>
      <c r="K391" s="41"/>
      <c r="L391" s="88" t="s">
        <v>1</v>
      </c>
      <c r="M391" s="91" t="s">
        <v>1</v>
      </c>
      <c r="N391" s="41"/>
      <c r="O391" s="41"/>
      <c r="P391" s="60" t="s">
        <v>1</v>
      </c>
      <c r="Q391" s="85"/>
    </row>
    <row r="392" spans="1:17" x14ac:dyDescent="0.35">
      <c r="A392" s="80" t="s">
        <v>1</v>
      </c>
      <c r="B392" s="80" t="s">
        <v>1</v>
      </c>
      <c r="C392" s="80" t="s">
        <v>1</v>
      </c>
      <c r="D392" s="62" t="s">
        <v>310</v>
      </c>
      <c r="E392" s="39"/>
      <c r="F392" s="39"/>
      <c r="G392" s="39"/>
      <c r="H392" s="39"/>
      <c r="I392" s="39"/>
      <c r="J392" s="39"/>
      <c r="K392" s="39"/>
      <c r="L392" s="86" t="s">
        <v>10</v>
      </c>
      <c r="M392" s="87">
        <v>70000</v>
      </c>
      <c r="N392" s="41"/>
      <c r="O392" s="41"/>
      <c r="P392" s="60" t="s">
        <v>8</v>
      </c>
      <c r="Q392" s="85"/>
    </row>
    <row r="393" spans="1:17" x14ac:dyDescent="0.35">
      <c r="A393" s="88" t="s">
        <v>1</v>
      </c>
      <c r="B393" s="88" t="s">
        <v>1</v>
      </c>
      <c r="C393" s="88" t="s">
        <v>1</v>
      </c>
      <c r="D393" s="89" t="s">
        <v>1</v>
      </c>
      <c r="E393" s="89" t="s">
        <v>1</v>
      </c>
      <c r="F393" s="90" t="s">
        <v>311</v>
      </c>
      <c r="G393" s="41"/>
      <c r="H393" s="41"/>
      <c r="I393" s="41"/>
      <c r="J393" s="41"/>
      <c r="K393" s="41"/>
      <c r="L393" s="88" t="s">
        <v>1</v>
      </c>
      <c r="M393" s="91" t="s">
        <v>1</v>
      </c>
      <c r="N393" s="41"/>
      <c r="O393" s="41"/>
      <c r="P393" s="60" t="s">
        <v>1</v>
      </c>
      <c r="Q393" s="85"/>
    </row>
    <row r="394" spans="1:17" x14ac:dyDescent="0.35">
      <c r="A394" s="80" t="s">
        <v>1</v>
      </c>
      <c r="B394" s="80" t="s">
        <v>1</v>
      </c>
      <c r="C394" s="80" t="s">
        <v>1</v>
      </c>
      <c r="D394" s="62" t="s">
        <v>312</v>
      </c>
      <c r="E394" s="39"/>
      <c r="F394" s="39"/>
      <c r="G394" s="39"/>
      <c r="H394" s="39"/>
      <c r="I394" s="39"/>
      <c r="J394" s="39"/>
      <c r="K394" s="39"/>
      <c r="L394" s="86" t="s">
        <v>10</v>
      </c>
      <c r="M394" s="87">
        <v>50000</v>
      </c>
      <c r="N394" s="41"/>
      <c r="O394" s="41"/>
      <c r="P394" s="60" t="s">
        <v>8</v>
      </c>
      <c r="Q394" s="85"/>
    </row>
    <row r="395" spans="1:17" ht="40.5" customHeight="1" x14ac:dyDescent="0.35">
      <c r="A395" s="88" t="s">
        <v>1</v>
      </c>
      <c r="B395" s="88" t="s">
        <v>1</v>
      </c>
      <c r="C395" s="88" t="s">
        <v>1</v>
      </c>
      <c r="D395" s="89" t="s">
        <v>1</v>
      </c>
      <c r="E395" s="89" t="s">
        <v>1</v>
      </c>
      <c r="F395" s="90" t="s">
        <v>313</v>
      </c>
      <c r="G395" s="41"/>
      <c r="H395" s="41"/>
      <c r="I395" s="41"/>
      <c r="J395" s="41"/>
      <c r="K395" s="41"/>
      <c r="L395" s="88" t="s">
        <v>1</v>
      </c>
      <c r="M395" s="91" t="s">
        <v>1</v>
      </c>
      <c r="N395" s="41"/>
      <c r="O395" s="41"/>
      <c r="P395" s="60" t="s">
        <v>1</v>
      </c>
      <c r="Q395" s="85"/>
    </row>
    <row r="396" spans="1:17" x14ac:dyDescent="0.35">
      <c r="A396" s="80" t="s">
        <v>1</v>
      </c>
      <c r="B396" s="80" t="s">
        <v>1</v>
      </c>
      <c r="C396" s="80" t="s">
        <v>1</v>
      </c>
      <c r="D396" s="62" t="s">
        <v>314</v>
      </c>
      <c r="E396" s="39"/>
      <c r="F396" s="39"/>
      <c r="G396" s="39"/>
      <c r="H396" s="39"/>
      <c r="I396" s="39"/>
      <c r="J396" s="39"/>
      <c r="K396" s="39"/>
      <c r="L396" s="86" t="s">
        <v>10</v>
      </c>
      <c r="M396" s="87">
        <v>200000</v>
      </c>
      <c r="N396" s="41"/>
      <c r="O396" s="41"/>
      <c r="P396" s="60" t="s">
        <v>8</v>
      </c>
      <c r="Q396" s="85"/>
    </row>
    <row r="397" spans="1:17" ht="54" customHeight="1" x14ac:dyDescent="0.35">
      <c r="A397" s="88" t="s">
        <v>1</v>
      </c>
      <c r="B397" s="88" t="s">
        <v>1</v>
      </c>
      <c r="C397" s="88" t="s">
        <v>1</v>
      </c>
      <c r="D397" s="89" t="s">
        <v>1</v>
      </c>
      <c r="E397" s="89" t="s">
        <v>1</v>
      </c>
      <c r="F397" s="90" t="s">
        <v>315</v>
      </c>
      <c r="G397" s="41"/>
      <c r="H397" s="41"/>
      <c r="I397" s="41"/>
      <c r="J397" s="41"/>
      <c r="K397" s="41"/>
      <c r="L397" s="88" t="s">
        <v>1</v>
      </c>
      <c r="M397" s="91" t="s">
        <v>1</v>
      </c>
      <c r="N397" s="41"/>
      <c r="O397" s="41"/>
      <c r="P397" s="60" t="s">
        <v>1</v>
      </c>
      <c r="Q397" s="85"/>
    </row>
    <row r="398" spans="1:17" s="101" customFormat="1" ht="33.75" customHeight="1" x14ac:dyDescent="0.35">
      <c r="A398" s="95" t="s">
        <v>1</v>
      </c>
      <c r="B398" s="95" t="s">
        <v>1</v>
      </c>
      <c r="C398" s="96" t="s">
        <v>148</v>
      </c>
      <c r="D398" s="97"/>
      <c r="E398" s="97"/>
      <c r="F398" s="97"/>
      <c r="G398" s="97"/>
      <c r="H398" s="97"/>
      <c r="I398" s="97"/>
      <c r="J398" s="97"/>
      <c r="K398" s="97"/>
      <c r="L398" s="98" t="s">
        <v>7</v>
      </c>
      <c r="M398" s="99">
        <v>2493000</v>
      </c>
      <c r="N398" s="97"/>
      <c r="O398" s="97"/>
      <c r="P398" s="100" t="s">
        <v>8</v>
      </c>
      <c r="Q398" s="79"/>
    </row>
    <row r="399" spans="1:17" x14ac:dyDescent="0.35">
      <c r="A399" s="80" t="s">
        <v>1</v>
      </c>
      <c r="B399" s="80" t="s">
        <v>1</v>
      </c>
      <c r="C399" s="81" t="s">
        <v>1</v>
      </c>
      <c r="D399" s="62" t="s">
        <v>316</v>
      </c>
      <c r="E399" s="41"/>
      <c r="F399" s="41"/>
      <c r="G399" s="41"/>
      <c r="H399" s="41"/>
      <c r="I399" s="41"/>
      <c r="J399" s="41"/>
      <c r="K399" s="41"/>
      <c r="L399" s="82" t="s">
        <v>7</v>
      </c>
      <c r="M399" s="83">
        <v>2493000</v>
      </c>
      <c r="N399" s="41"/>
      <c r="O399" s="41"/>
      <c r="P399" s="84" t="s">
        <v>8</v>
      </c>
      <c r="Q399" s="85"/>
    </row>
    <row r="400" spans="1:17" x14ac:dyDescent="0.35">
      <c r="A400" s="80" t="s">
        <v>1</v>
      </c>
      <c r="B400" s="80" t="s">
        <v>1</v>
      </c>
      <c r="C400" s="80" t="s">
        <v>1</v>
      </c>
      <c r="D400" s="62" t="s">
        <v>317</v>
      </c>
      <c r="E400" s="39"/>
      <c r="F400" s="39"/>
      <c r="G400" s="39"/>
      <c r="H400" s="39"/>
      <c r="I400" s="39"/>
      <c r="J400" s="39"/>
      <c r="K400" s="39"/>
      <c r="L400" s="86" t="s">
        <v>1</v>
      </c>
      <c r="M400" s="102" t="s">
        <v>1</v>
      </c>
      <c r="N400" s="41"/>
      <c r="O400" s="41"/>
      <c r="P400" s="60" t="s">
        <v>1</v>
      </c>
      <c r="Q400" s="85"/>
    </row>
    <row r="401" spans="1:17" ht="43.5" customHeight="1" x14ac:dyDescent="0.35">
      <c r="A401" s="80" t="s">
        <v>1</v>
      </c>
      <c r="B401" s="80" t="s">
        <v>1</v>
      </c>
      <c r="C401" s="80" t="s">
        <v>1</v>
      </c>
      <c r="D401" s="80" t="s">
        <v>1</v>
      </c>
      <c r="E401" s="103" t="s">
        <v>318</v>
      </c>
      <c r="F401" s="39"/>
      <c r="G401" s="39"/>
      <c r="H401" s="39"/>
      <c r="I401" s="39"/>
      <c r="J401" s="39"/>
      <c r="K401" s="39"/>
      <c r="L401" s="104" t="s">
        <v>10</v>
      </c>
      <c r="M401" s="105">
        <v>439000</v>
      </c>
      <c r="N401" s="41"/>
      <c r="O401" s="41"/>
      <c r="P401" s="106" t="s">
        <v>8</v>
      </c>
      <c r="Q401" s="85"/>
    </row>
    <row r="402" spans="1:17" ht="189.75" customHeight="1" x14ac:dyDescent="0.35">
      <c r="A402" s="88" t="s">
        <v>1</v>
      </c>
      <c r="B402" s="88" t="s">
        <v>1</v>
      </c>
      <c r="C402" s="88" t="s">
        <v>1</v>
      </c>
      <c r="D402" s="89" t="s">
        <v>1</v>
      </c>
      <c r="E402" s="89" t="s">
        <v>1</v>
      </c>
      <c r="F402" s="90" t="s">
        <v>319</v>
      </c>
      <c r="G402" s="41"/>
      <c r="H402" s="41"/>
      <c r="I402" s="41"/>
      <c r="J402" s="41"/>
      <c r="K402" s="41"/>
      <c r="L402" s="88" t="s">
        <v>1</v>
      </c>
      <c r="M402" s="91" t="s">
        <v>1</v>
      </c>
      <c r="N402" s="41"/>
      <c r="O402" s="41"/>
      <c r="P402" s="60" t="s">
        <v>1</v>
      </c>
      <c r="Q402" s="85"/>
    </row>
    <row r="403" spans="1:17" ht="20.25" customHeight="1" x14ac:dyDescent="0.35">
      <c r="A403" s="88"/>
      <c r="B403" s="88"/>
      <c r="C403" s="88"/>
      <c r="D403" s="89"/>
      <c r="E403" s="89"/>
      <c r="F403" s="93"/>
      <c r="L403" s="88"/>
      <c r="M403" s="88"/>
      <c r="P403" s="94"/>
    </row>
    <row r="404" spans="1:17" ht="20.25" customHeight="1" x14ac:dyDescent="0.35">
      <c r="A404" s="92">
        <v>18</v>
      </c>
      <c r="B404" s="88"/>
      <c r="C404" s="88"/>
      <c r="D404" s="89"/>
      <c r="E404" s="89"/>
      <c r="F404" s="93"/>
      <c r="L404" s="88"/>
      <c r="M404" s="88"/>
      <c r="P404" s="94"/>
    </row>
    <row r="405" spans="1:17" ht="21" customHeight="1" x14ac:dyDescent="0.35">
      <c r="A405" s="80" t="s">
        <v>1</v>
      </c>
      <c r="B405" s="80" t="s">
        <v>1</v>
      </c>
      <c r="C405" s="80" t="s">
        <v>1</v>
      </c>
      <c r="D405" s="80" t="s">
        <v>1</v>
      </c>
      <c r="E405" s="103" t="s">
        <v>320</v>
      </c>
      <c r="F405" s="39"/>
      <c r="G405" s="39"/>
      <c r="H405" s="39"/>
      <c r="I405" s="39"/>
      <c r="J405" s="39"/>
      <c r="K405" s="39"/>
      <c r="L405" s="104" t="s">
        <v>10</v>
      </c>
      <c r="M405" s="105">
        <v>414000</v>
      </c>
      <c r="N405" s="41"/>
      <c r="O405" s="41"/>
      <c r="P405" s="106" t="s">
        <v>8</v>
      </c>
      <c r="Q405" s="85"/>
    </row>
    <row r="406" spans="1:17" ht="147.75" customHeight="1" x14ac:dyDescent="0.35">
      <c r="A406" s="88" t="s">
        <v>1</v>
      </c>
      <c r="B406" s="88" t="s">
        <v>1</v>
      </c>
      <c r="C406" s="88" t="s">
        <v>1</v>
      </c>
      <c r="D406" s="89" t="s">
        <v>1</v>
      </c>
      <c r="E406" s="89" t="s">
        <v>1</v>
      </c>
      <c r="F406" s="90" t="s">
        <v>321</v>
      </c>
      <c r="G406" s="41"/>
      <c r="H406" s="41"/>
      <c r="I406" s="41"/>
      <c r="J406" s="41"/>
      <c r="K406" s="41"/>
      <c r="L406" s="88" t="s">
        <v>1</v>
      </c>
      <c r="M406" s="91" t="s">
        <v>1</v>
      </c>
      <c r="N406" s="41"/>
      <c r="O406" s="41"/>
      <c r="P406" s="60" t="s">
        <v>1</v>
      </c>
      <c r="Q406" s="85"/>
    </row>
    <row r="407" spans="1:17" ht="8.25" customHeight="1" x14ac:dyDescent="0.35">
      <c r="A407" s="88"/>
      <c r="B407" s="88"/>
      <c r="C407" s="88"/>
      <c r="D407" s="89"/>
      <c r="E407" s="89"/>
      <c r="F407" s="93"/>
      <c r="L407" s="88"/>
      <c r="M407" s="88"/>
      <c r="P407" s="94"/>
    </row>
    <row r="408" spans="1:17" ht="44.25" customHeight="1" x14ac:dyDescent="0.35">
      <c r="A408" s="80" t="s">
        <v>1</v>
      </c>
      <c r="B408" s="80" t="s">
        <v>1</v>
      </c>
      <c r="C408" s="80" t="s">
        <v>1</v>
      </c>
      <c r="D408" s="80" t="s">
        <v>1</v>
      </c>
      <c r="E408" s="103" t="s">
        <v>322</v>
      </c>
      <c r="F408" s="39"/>
      <c r="G408" s="39"/>
      <c r="H408" s="39"/>
      <c r="I408" s="39"/>
      <c r="J408" s="39"/>
      <c r="K408" s="39"/>
      <c r="L408" s="104" t="s">
        <v>10</v>
      </c>
      <c r="M408" s="105">
        <v>358000</v>
      </c>
      <c r="N408" s="41"/>
      <c r="O408" s="41"/>
      <c r="P408" s="106" t="s">
        <v>8</v>
      </c>
      <c r="Q408" s="85"/>
    </row>
    <row r="409" spans="1:17" ht="201.75" customHeight="1" x14ac:dyDescent="0.35">
      <c r="A409" s="88" t="s">
        <v>1</v>
      </c>
      <c r="B409" s="88" t="s">
        <v>1</v>
      </c>
      <c r="C409" s="88" t="s">
        <v>1</v>
      </c>
      <c r="D409" s="89" t="s">
        <v>1</v>
      </c>
      <c r="E409" s="89" t="s">
        <v>1</v>
      </c>
      <c r="F409" s="90" t="s">
        <v>323</v>
      </c>
      <c r="G409" s="41"/>
      <c r="H409" s="41"/>
      <c r="I409" s="41"/>
      <c r="J409" s="41"/>
      <c r="K409" s="41"/>
      <c r="L409" s="88" t="s">
        <v>1</v>
      </c>
      <c r="M409" s="91" t="s">
        <v>1</v>
      </c>
      <c r="N409" s="41"/>
      <c r="O409" s="41"/>
      <c r="P409" s="60" t="s">
        <v>1</v>
      </c>
      <c r="Q409" s="85"/>
    </row>
    <row r="410" spans="1:17" ht="9" customHeight="1" x14ac:dyDescent="0.35">
      <c r="A410" s="88"/>
      <c r="B410" s="88"/>
      <c r="C410" s="88"/>
      <c r="D410" s="89"/>
      <c r="E410" s="89"/>
      <c r="F410" s="93"/>
      <c r="L410" s="88"/>
      <c r="M410" s="88"/>
      <c r="P410" s="94"/>
    </row>
    <row r="411" spans="1:17" ht="44.25" customHeight="1" x14ac:dyDescent="0.35">
      <c r="A411" s="80" t="s">
        <v>1</v>
      </c>
      <c r="B411" s="80" t="s">
        <v>1</v>
      </c>
      <c r="C411" s="80" t="s">
        <v>1</v>
      </c>
      <c r="D411" s="80" t="s">
        <v>1</v>
      </c>
      <c r="E411" s="103" t="s">
        <v>324</v>
      </c>
      <c r="F411" s="39"/>
      <c r="G411" s="39"/>
      <c r="H411" s="39"/>
      <c r="I411" s="39"/>
      <c r="J411" s="39"/>
      <c r="K411" s="39"/>
      <c r="L411" s="104" t="s">
        <v>10</v>
      </c>
      <c r="M411" s="105">
        <v>350000</v>
      </c>
      <c r="N411" s="41"/>
      <c r="O411" s="41"/>
      <c r="P411" s="106" t="s">
        <v>8</v>
      </c>
      <c r="Q411" s="85"/>
    </row>
    <row r="412" spans="1:17" ht="240.75" customHeight="1" x14ac:dyDescent="0.35">
      <c r="A412" s="88" t="s">
        <v>1</v>
      </c>
      <c r="B412" s="88" t="s">
        <v>1</v>
      </c>
      <c r="C412" s="88" t="s">
        <v>1</v>
      </c>
      <c r="D412" s="89" t="s">
        <v>1</v>
      </c>
      <c r="E412" s="89" t="s">
        <v>1</v>
      </c>
      <c r="F412" s="107" t="s">
        <v>325</v>
      </c>
      <c r="G412" s="108"/>
      <c r="H412" s="108"/>
      <c r="I412" s="108"/>
      <c r="J412" s="108"/>
      <c r="K412" s="108"/>
      <c r="L412" s="88" t="s">
        <v>1</v>
      </c>
      <c r="M412" s="91" t="s">
        <v>1</v>
      </c>
      <c r="N412" s="41"/>
      <c r="O412" s="41"/>
      <c r="P412" s="60" t="s">
        <v>1</v>
      </c>
      <c r="Q412" s="85"/>
    </row>
    <row r="413" spans="1:17" ht="20.25" customHeight="1" x14ac:dyDescent="0.35">
      <c r="A413" s="88"/>
      <c r="B413" s="88"/>
      <c r="C413" s="88"/>
      <c r="D413" s="89"/>
      <c r="E413" s="89"/>
      <c r="F413" s="143"/>
      <c r="G413" s="144"/>
      <c r="H413" s="144"/>
      <c r="I413" s="144"/>
      <c r="J413" s="144"/>
      <c r="K413" s="144"/>
      <c r="L413" s="88"/>
      <c r="M413" s="88"/>
      <c r="P413" s="94"/>
    </row>
    <row r="414" spans="1:17" ht="20.25" customHeight="1" x14ac:dyDescent="0.35">
      <c r="A414" s="92">
        <v>19</v>
      </c>
      <c r="B414" s="88"/>
      <c r="C414" s="88"/>
      <c r="D414" s="89"/>
      <c r="E414" s="89"/>
      <c r="F414" s="143"/>
      <c r="G414" s="144"/>
      <c r="H414" s="144"/>
      <c r="I414" s="144"/>
      <c r="J414" s="144"/>
      <c r="K414" s="144"/>
      <c r="L414" s="88"/>
      <c r="M414" s="88"/>
      <c r="P414" s="94"/>
    </row>
    <row r="415" spans="1:17" ht="47.25" customHeight="1" x14ac:dyDescent="0.35">
      <c r="A415" s="80" t="s">
        <v>1</v>
      </c>
      <c r="B415" s="80" t="s">
        <v>1</v>
      </c>
      <c r="C415" s="80" t="s">
        <v>1</v>
      </c>
      <c r="D415" s="80" t="s">
        <v>1</v>
      </c>
      <c r="E415" s="103" t="s">
        <v>326</v>
      </c>
      <c r="F415" s="39"/>
      <c r="G415" s="39"/>
      <c r="H415" s="39"/>
      <c r="I415" s="39"/>
      <c r="J415" s="39"/>
      <c r="K415" s="39"/>
      <c r="L415" s="104" t="s">
        <v>10</v>
      </c>
      <c r="M415" s="105">
        <v>399000</v>
      </c>
      <c r="N415" s="41"/>
      <c r="O415" s="41"/>
      <c r="P415" s="106" t="s">
        <v>8</v>
      </c>
      <c r="Q415" s="85"/>
    </row>
    <row r="416" spans="1:17" ht="150.75" customHeight="1" x14ac:dyDescent="0.35">
      <c r="A416" s="88" t="s">
        <v>1</v>
      </c>
      <c r="B416" s="88" t="s">
        <v>1</v>
      </c>
      <c r="C416" s="88" t="s">
        <v>1</v>
      </c>
      <c r="D416" s="89" t="s">
        <v>1</v>
      </c>
      <c r="E416" s="89" t="s">
        <v>1</v>
      </c>
      <c r="F416" s="90" t="s">
        <v>327</v>
      </c>
      <c r="G416" s="41"/>
      <c r="H416" s="41"/>
      <c r="I416" s="41"/>
      <c r="J416" s="41"/>
      <c r="K416" s="41"/>
      <c r="L416" s="88" t="s">
        <v>1</v>
      </c>
      <c r="M416" s="91" t="s">
        <v>1</v>
      </c>
      <c r="N416" s="41"/>
      <c r="O416" s="41"/>
      <c r="P416" s="60" t="s">
        <v>1</v>
      </c>
      <c r="Q416" s="85"/>
    </row>
    <row r="417" spans="1:17" ht="9" customHeight="1" x14ac:dyDescent="0.35">
      <c r="A417" s="88"/>
      <c r="B417" s="88"/>
      <c r="C417" s="88"/>
      <c r="D417" s="89"/>
      <c r="E417" s="89"/>
      <c r="F417" s="93"/>
      <c r="L417" s="88"/>
      <c r="M417" s="88"/>
      <c r="P417" s="94"/>
    </row>
    <row r="418" spans="1:17" ht="43.5" customHeight="1" x14ac:dyDescent="0.35">
      <c r="A418" s="80" t="s">
        <v>1</v>
      </c>
      <c r="B418" s="80" t="s">
        <v>1</v>
      </c>
      <c r="C418" s="80" t="s">
        <v>1</v>
      </c>
      <c r="D418" s="80" t="s">
        <v>1</v>
      </c>
      <c r="E418" s="103" t="s">
        <v>328</v>
      </c>
      <c r="F418" s="39"/>
      <c r="G418" s="39"/>
      <c r="H418" s="39"/>
      <c r="I418" s="39"/>
      <c r="J418" s="39"/>
      <c r="K418" s="39"/>
      <c r="L418" s="104" t="s">
        <v>10</v>
      </c>
      <c r="M418" s="105">
        <v>315000</v>
      </c>
      <c r="N418" s="41"/>
      <c r="O418" s="41"/>
      <c r="P418" s="106" t="s">
        <v>8</v>
      </c>
      <c r="Q418" s="85"/>
    </row>
    <row r="419" spans="1:17" ht="147.75" customHeight="1" x14ac:dyDescent="0.35">
      <c r="A419" s="88" t="s">
        <v>1</v>
      </c>
      <c r="B419" s="88" t="s">
        <v>1</v>
      </c>
      <c r="C419" s="88" t="s">
        <v>1</v>
      </c>
      <c r="D419" s="89" t="s">
        <v>1</v>
      </c>
      <c r="E419" s="89" t="s">
        <v>1</v>
      </c>
      <c r="F419" s="90" t="s">
        <v>329</v>
      </c>
      <c r="G419" s="41"/>
      <c r="H419" s="41"/>
      <c r="I419" s="41"/>
      <c r="J419" s="41"/>
      <c r="K419" s="41"/>
      <c r="L419" s="88" t="s">
        <v>1</v>
      </c>
      <c r="M419" s="91" t="s">
        <v>1</v>
      </c>
      <c r="N419" s="41"/>
      <c r="O419" s="41"/>
      <c r="P419" s="60" t="s">
        <v>1</v>
      </c>
      <c r="Q419" s="85"/>
    </row>
    <row r="420" spans="1:17" ht="8.25" customHeight="1" x14ac:dyDescent="0.35">
      <c r="A420" s="88"/>
      <c r="B420" s="88"/>
      <c r="C420" s="88"/>
      <c r="D420" s="89"/>
      <c r="E420" s="89"/>
      <c r="F420" s="93"/>
      <c r="L420" s="88"/>
      <c r="M420" s="88"/>
      <c r="P420" s="94"/>
    </row>
    <row r="421" spans="1:17" ht="46.5" customHeight="1" x14ac:dyDescent="0.35">
      <c r="A421" s="80" t="s">
        <v>1</v>
      </c>
      <c r="B421" s="80" t="s">
        <v>1</v>
      </c>
      <c r="C421" s="80" t="s">
        <v>1</v>
      </c>
      <c r="D421" s="80" t="s">
        <v>1</v>
      </c>
      <c r="E421" s="103" t="s">
        <v>330</v>
      </c>
      <c r="F421" s="39"/>
      <c r="G421" s="39"/>
      <c r="H421" s="39"/>
      <c r="I421" s="39"/>
      <c r="J421" s="39"/>
      <c r="K421" s="39"/>
      <c r="L421" s="104" t="s">
        <v>10</v>
      </c>
      <c r="M421" s="105">
        <v>218000</v>
      </c>
      <c r="N421" s="41"/>
      <c r="O421" s="41"/>
      <c r="P421" s="106" t="s">
        <v>8</v>
      </c>
      <c r="Q421" s="85"/>
    </row>
    <row r="422" spans="1:17" ht="171" customHeight="1" x14ac:dyDescent="0.35">
      <c r="A422" s="88" t="s">
        <v>1</v>
      </c>
      <c r="B422" s="88" t="s">
        <v>1</v>
      </c>
      <c r="C422" s="88" t="s">
        <v>1</v>
      </c>
      <c r="D422" s="89" t="s">
        <v>1</v>
      </c>
      <c r="E422" s="89" t="s">
        <v>1</v>
      </c>
      <c r="F422" s="90" t="s">
        <v>331</v>
      </c>
      <c r="G422" s="41"/>
      <c r="H422" s="41"/>
      <c r="I422" s="41"/>
      <c r="J422" s="41"/>
      <c r="K422" s="41"/>
      <c r="L422" s="88" t="s">
        <v>1</v>
      </c>
      <c r="M422" s="91" t="s">
        <v>1</v>
      </c>
      <c r="N422" s="41"/>
      <c r="O422" s="41"/>
      <c r="P422" s="60" t="s">
        <v>1</v>
      </c>
      <c r="Q422" s="85"/>
    </row>
    <row r="423" spans="1:17" x14ac:dyDescent="0.35">
      <c r="A423" s="88"/>
      <c r="B423" s="88"/>
      <c r="C423" s="88"/>
      <c r="D423" s="89"/>
      <c r="E423" s="89"/>
      <c r="F423" s="93"/>
      <c r="L423" s="88"/>
      <c r="M423" s="88"/>
      <c r="P423" s="94"/>
    </row>
    <row r="424" spans="1:17" x14ac:dyDescent="0.35">
      <c r="A424" s="88"/>
      <c r="B424" s="88"/>
      <c r="C424" s="88"/>
      <c r="D424" s="89"/>
      <c r="E424" s="89"/>
      <c r="F424" s="93"/>
      <c r="L424" s="88"/>
      <c r="M424" s="88"/>
      <c r="P424" s="94"/>
    </row>
    <row r="425" spans="1:17" x14ac:dyDescent="0.35">
      <c r="A425" s="88"/>
      <c r="B425" s="88"/>
      <c r="C425" s="88"/>
      <c r="D425" s="89"/>
      <c r="E425" s="89"/>
      <c r="F425" s="93"/>
      <c r="L425" s="88"/>
      <c r="M425" s="88"/>
      <c r="P425" s="94"/>
    </row>
    <row r="426" spans="1:17" x14ac:dyDescent="0.35">
      <c r="A426" s="88"/>
      <c r="B426" s="88"/>
      <c r="C426" s="88"/>
      <c r="D426" s="89"/>
      <c r="E426" s="89"/>
      <c r="F426" s="93"/>
      <c r="L426" s="88"/>
      <c r="M426" s="88"/>
      <c r="P426" s="94"/>
    </row>
    <row r="427" spans="1:17" x14ac:dyDescent="0.35">
      <c r="A427" s="88"/>
      <c r="B427" s="88"/>
      <c r="C427" s="88"/>
      <c r="D427" s="89"/>
      <c r="E427" s="89"/>
      <c r="F427" s="93"/>
      <c r="L427" s="88"/>
      <c r="M427" s="88"/>
      <c r="P427" s="94"/>
    </row>
    <row r="428" spans="1:17" x14ac:dyDescent="0.35">
      <c r="A428" s="88"/>
      <c r="B428" s="88"/>
      <c r="C428" s="88"/>
      <c r="D428" s="89"/>
      <c r="E428" s="89"/>
      <c r="F428" s="93"/>
      <c r="L428" s="88"/>
      <c r="M428" s="88"/>
      <c r="P428" s="94"/>
    </row>
    <row r="429" spans="1:17" ht="21.75" customHeight="1" x14ac:dyDescent="0.35">
      <c r="A429" s="92">
        <v>20</v>
      </c>
      <c r="B429" s="88"/>
      <c r="C429" s="88"/>
      <c r="D429" s="89"/>
      <c r="E429" s="89"/>
      <c r="F429" s="93"/>
      <c r="L429" s="88"/>
      <c r="M429" s="88"/>
      <c r="P429" s="94"/>
    </row>
    <row r="430" spans="1:17" s="73" customFormat="1" ht="30" customHeight="1" x14ac:dyDescent="0.35">
      <c r="A430" s="65" t="s">
        <v>1</v>
      </c>
      <c r="B430" s="66" t="s">
        <v>332</v>
      </c>
      <c r="C430" s="67"/>
      <c r="D430" s="67"/>
      <c r="E430" s="67"/>
      <c r="F430" s="67"/>
      <c r="G430" s="67"/>
      <c r="H430" s="67"/>
      <c r="I430" s="67"/>
      <c r="J430" s="67"/>
      <c r="K430" s="67"/>
      <c r="L430" s="68" t="s">
        <v>7</v>
      </c>
      <c r="M430" s="69">
        <v>1070000</v>
      </c>
      <c r="N430" s="70"/>
      <c r="O430" s="70"/>
      <c r="P430" s="71" t="s">
        <v>8</v>
      </c>
      <c r="Q430" s="72"/>
    </row>
    <row r="431" spans="1:17" s="25" customFormat="1" ht="26.25" customHeight="1" x14ac:dyDescent="0.35">
      <c r="A431" s="74" t="s">
        <v>1</v>
      </c>
      <c r="B431" s="74" t="s">
        <v>1</v>
      </c>
      <c r="C431" s="75" t="s">
        <v>94</v>
      </c>
      <c r="D431" s="35"/>
      <c r="E431" s="35"/>
      <c r="F431" s="35"/>
      <c r="G431" s="35"/>
      <c r="H431" s="35"/>
      <c r="I431" s="35"/>
      <c r="J431" s="35"/>
      <c r="K431" s="35"/>
      <c r="L431" s="76" t="s">
        <v>7</v>
      </c>
      <c r="M431" s="77">
        <v>1070000</v>
      </c>
      <c r="N431" s="35"/>
      <c r="O431" s="35"/>
      <c r="P431" s="78" t="s">
        <v>8</v>
      </c>
      <c r="Q431" s="79"/>
    </row>
    <row r="432" spans="1:17" x14ac:dyDescent="0.35">
      <c r="A432" s="80" t="s">
        <v>1</v>
      </c>
      <c r="B432" s="80" t="s">
        <v>1</v>
      </c>
      <c r="C432" s="81" t="s">
        <v>1</v>
      </c>
      <c r="D432" s="62" t="s">
        <v>250</v>
      </c>
      <c r="E432" s="41"/>
      <c r="F432" s="41"/>
      <c r="G432" s="41"/>
      <c r="H432" s="41"/>
      <c r="I432" s="41"/>
      <c r="J432" s="41"/>
      <c r="K432" s="41"/>
      <c r="L432" s="82" t="s">
        <v>7</v>
      </c>
      <c r="M432" s="83">
        <v>820000</v>
      </c>
      <c r="N432" s="41"/>
      <c r="O432" s="41"/>
      <c r="P432" s="84" t="s">
        <v>8</v>
      </c>
      <c r="Q432" s="85"/>
    </row>
    <row r="433" spans="1:17" x14ac:dyDescent="0.35">
      <c r="A433" s="80" t="s">
        <v>1</v>
      </c>
      <c r="B433" s="80" t="s">
        <v>1</v>
      </c>
      <c r="C433" s="80" t="s">
        <v>1</v>
      </c>
      <c r="D433" s="62" t="s">
        <v>268</v>
      </c>
      <c r="E433" s="39"/>
      <c r="F433" s="39"/>
      <c r="G433" s="39"/>
      <c r="H433" s="39"/>
      <c r="I433" s="39"/>
      <c r="J433" s="39"/>
      <c r="K433" s="39"/>
      <c r="L433" s="86" t="s">
        <v>10</v>
      </c>
      <c r="M433" s="87">
        <v>700000</v>
      </c>
      <c r="N433" s="41"/>
      <c r="O433" s="41"/>
      <c r="P433" s="60" t="s">
        <v>8</v>
      </c>
      <c r="Q433" s="85"/>
    </row>
    <row r="434" spans="1:17" ht="58.5" customHeight="1" x14ac:dyDescent="0.35">
      <c r="A434" s="88" t="s">
        <v>1</v>
      </c>
      <c r="B434" s="88" t="s">
        <v>1</v>
      </c>
      <c r="C434" s="88" t="s">
        <v>1</v>
      </c>
      <c r="D434" s="89" t="s">
        <v>1</v>
      </c>
      <c r="E434" s="89" t="s">
        <v>1</v>
      </c>
      <c r="F434" s="90" t="s">
        <v>333</v>
      </c>
      <c r="G434" s="41"/>
      <c r="H434" s="41"/>
      <c r="I434" s="41"/>
      <c r="J434" s="41"/>
      <c r="K434" s="41"/>
      <c r="L434" s="88" t="s">
        <v>1</v>
      </c>
      <c r="M434" s="91" t="s">
        <v>1</v>
      </c>
      <c r="N434" s="41"/>
      <c r="O434" s="41"/>
      <c r="P434" s="60" t="s">
        <v>1</v>
      </c>
      <c r="Q434" s="85"/>
    </row>
    <row r="435" spans="1:17" x14ac:dyDescent="0.35">
      <c r="A435" s="80" t="s">
        <v>1</v>
      </c>
      <c r="B435" s="80" t="s">
        <v>1</v>
      </c>
      <c r="C435" s="80" t="s">
        <v>1</v>
      </c>
      <c r="D435" s="62" t="s">
        <v>306</v>
      </c>
      <c r="E435" s="39"/>
      <c r="F435" s="39"/>
      <c r="G435" s="39"/>
      <c r="H435" s="39"/>
      <c r="I435" s="39"/>
      <c r="J435" s="39"/>
      <c r="K435" s="39"/>
      <c r="L435" s="86" t="s">
        <v>10</v>
      </c>
      <c r="M435" s="87">
        <v>120000</v>
      </c>
      <c r="N435" s="41"/>
      <c r="O435" s="41"/>
      <c r="P435" s="60" t="s">
        <v>8</v>
      </c>
      <c r="Q435" s="85"/>
    </row>
    <row r="436" spans="1:17" ht="43.5" customHeight="1" x14ac:dyDescent="0.35">
      <c r="A436" s="88" t="s">
        <v>1</v>
      </c>
      <c r="B436" s="88" t="s">
        <v>1</v>
      </c>
      <c r="C436" s="88" t="s">
        <v>1</v>
      </c>
      <c r="D436" s="89" t="s">
        <v>1</v>
      </c>
      <c r="E436" s="89" t="s">
        <v>1</v>
      </c>
      <c r="F436" s="90" t="s">
        <v>334</v>
      </c>
      <c r="G436" s="41"/>
      <c r="H436" s="41"/>
      <c r="I436" s="41"/>
      <c r="J436" s="41"/>
      <c r="K436" s="41"/>
      <c r="L436" s="88" t="s">
        <v>1</v>
      </c>
      <c r="M436" s="91" t="s">
        <v>1</v>
      </c>
      <c r="N436" s="41"/>
      <c r="O436" s="41"/>
      <c r="P436" s="60" t="s">
        <v>1</v>
      </c>
      <c r="Q436" s="85"/>
    </row>
    <row r="437" spans="1:17" x14ac:dyDescent="0.35">
      <c r="A437" s="80" t="s">
        <v>1</v>
      </c>
      <c r="B437" s="80" t="s">
        <v>1</v>
      </c>
      <c r="C437" s="81" t="s">
        <v>1</v>
      </c>
      <c r="D437" s="62" t="s">
        <v>255</v>
      </c>
      <c r="E437" s="41"/>
      <c r="F437" s="41"/>
      <c r="G437" s="41"/>
      <c r="H437" s="41"/>
      <c r="I437" s="41"/>
      <c r="J437" s="41"/>
      <c r="K437" s="41"/>
      <c r="L437" s="82" t="s">
        <v>7</v>
      </c>
      <c r="M437" s="83">
        <v>250000</v>
      </c>
      <c r="N437" s="41"/>
      <c r="O437" s="41"/>
      <c r="P437" s="84" t="s">
        <v>8</v>
      </c>
      <c r="Q437" s="85"/>
    </row>
    <row r="438" spans="1:17" x14ac:dyDescent="0.35">
      <c r="A438" s="80" t="s">
        <v>1</v>
      </c>
      <c r="B438" s="80" t="s">
        <v>1</v>
      </c>
      <c r="C438" s="80" t="s">
        <v>1</v>
      </c>
      <c r="D438" s="62" t="s">
        <v>335</v>
      </c>
      <c r="E438" s="39"/>
      <c r="F438" s="39"/>
      <c r="G438" s="39"/>
      <c r="H438" s="39"/>
      <c r="I438" s="39"/>
      <c r="J438" s="39"/>
      <c r="K438" s="39"/>
      <c r="L438" s="86" t="s">
        <v>10</v>
      </c>
      <c r="M438" s="87">
        <v>50000</v>
      </c>
      <c r="N438" s="41"/>
      <c r="O438" s="41"/>
      <c r="P438" s="60" t="s">
        <v>8</v>
      </c>
      <c r="Q438" s="85"/>
    </row>
    <row r="439" spans="1:17" x14ac:dyDescent="0.35">
      <c r="A439" s="88" t="s">
        <v>1</v>
      </c>
      <c r="B439" s="88" t="s">
        <v>1</v>
      </c>
      <c r="C439" s="88" t="s">
        <v>1</v>
      </c>
      <c r="D439" s="89" t="s">
        <v>1</v>
      </c>
      <c r="E439" s="89" t="s">
        <v>1</v>
      </c>
      <c r="F439" s="90" t="s">
        <v>336</v>
      </c>
      <c r="G439" s="41"/>
      <c r="H439" s="41"/>
      <c r="I439" s="41"/>
      <c r="J439" s="41"/>
      <c r="K439" s="41"/>
      <c r="L439" s="88" t="s">
        <v>1</v>
      </c>
      <c r="M439" s="91" t="s">
        <v>1</v>
      </c>
      <c r="N439" s="41"/>
      <c r="O439" s="41"/>
      <c r="P439" s="60" t="s">
        <v>1</v>
      </c>
      <c r="Q439" s="85"/>
    </row>
    <row r="440" spans="1:17" x14ac:dyDescent="0.35">
      <c r="A440" s="80" t="s">
        <v>1</v>
      </c>
      <c r="B440" s="80" t="s">
        <v>1</v>
      </c>
      <c r="C440" s="80" t="s">
        <v>1</v>
      </c>
      <c r="D440" s="62" t="s">
        <v>337</v>
      </c>
      <c r="E440" s="39"/>
      <c r="F440" s="39"/>
      <c r="G440" s="39"/>
      <c r="H440" s="39"/>
      <c r="I440" s="39"/>
      <c r="J440" s="39"/>
      <c r="K440" s="39"/>
      <c r="L440" s="86" t="s">
        <v>10</v>
      </c>
      <c r="M440" s="87">
        <v>200000</v>
      </c>
      <c r="N440" s="41"/>
      <c r="O440" s="41"/>
      <c r="P440" s="60" t="s">
        <v>8</v>
      </c>
      <c r="Q440" s="85"/>
    </row>
    <row r="441" spans="1:17" ht="48" customHeight="1" x14ac:dyDescent="0.35">
      <c r="A441" s="88" t="s">
        <v>1</v>
      </c>
      <c r="B441" s="88" t="s">
        <v>1</v>
      </c>
      <c r="C441" s="88" t="s">
        <v>1</v>
      </c>
      <c r="D441" s="89" t="s">
        <v>1</v>
      </c>
      <c r="E441" s="89" t="s">
        <v>1</v>
      </c>
      <c r="F441" s="90" t="s">
        <v>338</v>
      </c>
      <c r="G441" s="41"/>
      <c r="H441" s="41"/>
      <c r="I441" s="41"/>
      <c r="J441" s="41"/>
      <c r="K441" s="41"/>
      <c r="L441" s="88" t="s">
        <v>1</v>
      </c>
      <c r="M441" s="91" t="s">
        <v>1</v>
      </c>
      <c r="N441" s="41"/>
      <c r="O441" s="41"/>
      <c r="P441" s="60" t="s">
        <v>1</v>
      </c>
      <c r="Q441" s="85"/>
    </row>
    <row r="442" spans="1:17" x14ac:dyDescent="0.35">
      <c r="A442" s="88"/>
      <c r="B442" s="88"/>
      <c r="C442" s="88"/>
      <c r="D442" s="89"/>
      <c r="E442" s="89"/>
      <c r="F442" s="93"/>
      <c r="L442" s="88"/>
      <c r="M442" s="88"/>
      <c r="P442" s="94"/>
    </row>
    <row r="443" spans="1:17" x14ac:dyDescent="0.35">
      <c r="A443" s="88"/>
      <c r="B443" s="88"/>
      <c r="C443" s="88"/>
      <c r="D443" s="89"/>
      <c r="E443" s="89"/>
      <c r="F443" s="93"/>
      <c r="L443" s="88"/>
      <c r="M443" s="88"/>
      <c r="P443" s="94"/>
    </row>
    <row r="444" spans="1:17" x14ac:dyDescent="0.35">
      <c r="A444" s="88"/>
      <c r="B444" s="88"/>
      <c r="C444" s="88"/>
      <c r="D444" s="89"/>
      <c r="E444" s="89"/>
      <c r="F444" s="93"/>
      <c r="L444" s="88"/>
      <c r="M444" s="88"/>
      <c r="P444" s="94"/>
    </row>
    <row r="445" spans="1:17" x14ac:dyDescent="0.35">
      <c r="A445" s="88"/>
      <c r="B445" s="88"/>
      <c r="C445" s="88"/>
      <c r="D445" s="89"/>
      <c r="E445" s="89"/>
      <c r="F445" s="93"/>
      <c r="L445" s="88"/>
      <c r="M445" s="88"/>
      <c r="P445" s="94"/>
    </row>
    <row r="446" spans="1:17" x14ac:dyDescent="0.35">
      <c r="A446" s="88"/>
      <c r="B446" s="88"/>
      <c r="C446" s="88"/>
      <c r="D446" s="89"/>
      <c r="E446" s="89"/>
      <c r="F446" s="93"/>
      <c r="L446" s="88"/>
      <c r="M446" s="88"/>
      <c r="P446" s="94"/>
    </row>
    <row r="447" spans="1:17" x14ac:dyDescent="0.35">
      <c r="A447" s="88"/>
      <c r="B447" s="88"/>
      <c r="C447" s="88"/>
      <c r="D447" s="89"/>
      <c r="E447" s="89"/>
      <c r="F447" s="93"/>
      <c r="L447" s="88"/>
      <c r="M447" s="88"/>
      <c r="P447" s="94"/>
    </row>
    <row r="448" spans="1:17" x14ac:dyDescent="0.35">
      <c r="A448" s="88"/>
      <c r="B448" s="88"/>
      <c r="C448" s="88"/>
      <c r="D448" s="89"/>
      <c r="E448" s="89"/>
      <c r="F448" s="93"/>
      <c r="L448" s="88"/>
      <c r="M448" s="88"/>
      <c r="P448" s="94"/>
    </row>
    <row r="449" spans="1:17" x14ac:dyDescent="0.35">
      <c r="A449" s="88"/>
      <c r="B449" s="88"/>
      <c r="C449" s="88"/>
      <c r="D449" s="89"/>
      <c r="E449" s="89"/>
      <c r="F449" s="93"/>
      <c r="L449" s="88"/>
      <c r="M449" s="88"/>
      <c r="P449" s="94"/>
    </row>
    <row r="450" spans="1:17" x14ac:dyDescent="0.35">
      <c r="A450" s="88"/>
      <c r="B450" s="88"/>
      <c r="C450" s="88"/>
      <c r="D450" s="89"/>
      <c r="E450" s="89"/>
      <c r="F450" s="93"/>
      <c r="L450" s="88"/>
      <c r="M450" s="88"/>
      <c r="P450" s="94"/>
    </row>
    <row r="451" spans="1:17" x14ac:dyDescent="0.35">
      <c r="A451" s="88"/>
      <c r="B451" s="88"/>
      <c r="C451" s="88"/>
      <c r="D451" s="89"/>
      <c r="E451" s="89"/>
      <c r="F451" s="93"/>
      <c r="L451" s="88"/>
      <c r="M451" s="88"/>
      <c r="P451" s="94"/>
    </row>
    <row r="452" spans="1:17" x14ac:dyDescent="0.35">
      <c r="A452" s="88"/>
      <c r="B452" s="88"/>
      <c r="C452" s="88"/>
      <c r="D452" s="89"/>
      <c r="E452" s="89"/>
      <c r="F452" s="93"/>
      <c r="L452" s="88"/>
      <c r="M452" s="88"/>
      <c r="P452" s="94"/>
    </row>
    <row r="453" spans="1:17" x14ac:dyDescent="0.35">
      <c r="A453" s="88"/>
      <c r="B453" s="88"/>
      <c r="C453" s="88"/>
      <c r="D453" s="89"/>
      <c r="E453" s="89"/>
      <c r="F453" s="93"/>
      <c r="L453" s="88"/>
      <c r="M453" s="88"/>
      <c r="P453" s="94"/>
    </row>
    <row r="454" spans="1:17" x14ac:dyDescent="0.35">
      <c r="A454" s="88"/>
      <c r="B454" s="88"/>
      <c r="C454" s="88"/>
      <c r="D454" s="89"/>
      <c r="E454" s="89"/>
      <c r="F454" s="93"/>
      <c r="L454" s="88"/>
      <c r="M454" s="88"/>
      <c r="P454" s="94"/>
    </row>
    <row r="455" spans="1:17" x14ac:dyDescent="0.35">
      <c r="A455" s="88"/>
      <c r="B455" s="88"/>
      <c r="C455" s="88"/>
      <c r="D455" s="89"/>
      <c r="E455" s="89"/>
      <c r="F455" s="93"/>
      <c r="L455" s="88"/>
      <c r="M455" s="88"/>
      <c r="P455" s="94"/>
    </row>
    <row r="456" spans="1:17" x14ac:dyDescent="0.35">
      <c r="A456" s="88"/>
      <c r="B456" s="88"/>
      <c r="C456" s="88"/>
      <c r="D456" s="89"/>
      <c r="E456" s="89"/>
      <c r="F456" s="93"/>
      <c r="L456" s="88"/>
      <c r="M456" s="88"/>
      <c r="P456" s="94"/>
    </row>
    <row r="457" spans="1:17" x14ac:dyDescent="0.35">
      <c r="A457" s="88"/>
      <c r="B457" s="88"/>
      <c r="C457" s="88"/>
      <c r="D457" s="89"/>
      <c r="E457" s="89"/>
      <c r="F457" s="93"/>
      <c r="L457" s="88"/>
      <c r="M457" s="88"/>
      <c r="P457" s="94"/>
    </row>
    <row r="458" spans="1:17" x14ac:dyDescent="0.35">
      <c r="A458" s="88"/>
      <c r="B458" s="88"/>
      <c r="C458" s="88"/>
      <c r="D458" s="89"/>
      <c r="E458" s="89"/>
      <c r="F458" s="93"/>
      <c r="L458" s="88"/>
      <c r="M458" s="88"/>
      <c r="P458" s="94"/>
    </row>
    <row r="459" spans="1:17" x14ac:dyDescent="0.35">
      <c r="A459" s="88"/>
      <c r="B459" s="88"/>
      <c r="C459" s="88"/>
      <c r="D459" s="89"/>
      <c r="E459" s="89"/>
      <c r="F459" s="93"/>
      <c r="L459" s="88"/>
      <c r="M459" s="88"/>
      <c r="P459" s="94"/>
    </row>
    <row r="460" spans="1:17" x14ac:dyDescent="0.35">
      <c r="A460" s="92">
        <v>21</v>
      </c>
      <c r="B460" s="88"/>
      <c r="C460" s="88"/>
      <c r="D460" s="89"/>
      <c r="E460" s="89"/>
      <c r="F460" s="93"/>
      <c r="L460" s="88"/>
      <c r="M460" s="88"/>
      <c r="P460" s="94"/>
    </row>
    <row r="461" spans="1:17" s="73" customFormat="1" ht="25.5" customHeight="1" x14ac:dyDescent="0.35">
      <c r="A461" s="63" t="s">
        <v>339</v>
      </c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</row>
    <row r="462" spans="1:17" s="73" customFormat="1" ht="32.25" customHeight="1" x14ac:dyDescent="0.35">
      <c r="A462" s="65" t="s">
        <v>1</v>
      </c>
      <c r="B462" s="66" t="s">
        <v>340</v>
      </c>
      <c r="C462" s="67"/>
      <c r="D462" s="67"/>
      <c r="E462" s="67"/>
      <c r="F462" s="67"/>
      <c r="G462" s="67"/>
      <c r="H462" s="67"/>
      <c r="I462" s="67"/>
      <c r="J462" s="67"/>
      <c r="K462" s="67"/>
      <c r="L462" s="68" t="s">
        <v>7</v>
      </c>
      <c r="M462" s="69">
        <v>677500</v>
      </c>
      <c r="N462" s="70"/>
      <c r="O462" s="70"/>
      <c r="P462" s="71" t="s">
        <v>8</v>
      </c>
      <c r="Q462" s="72"/>
    </row>
    <row r="463" spans="1:17" s="25" customFormat="1" ht="22.5" x14ac:dyDescent="0.35">
      <c r="A463" s="74" t="s">
        <v>1</v>
      </c>
      <c r="B463" s="74" t="s">
        <v>1</v>
      </c>
      <c r="C463" s="75" t="s">
        <v>71</v>
      </c>
      <c r="D463" s="35"/>
      <c r="E463" s="35"/>
      <c r="F463" s="35"/>
      <c r="G463" s="35"/>
      <c r="H463" s="35"/>
      <c r="I463" s="35"/>
      <c r="J463" s="35"/>
      <c r="K463" s="35"/>
      <c r="L463" s="76" t="s">
        <v>7</v>
      </c>
      <c r="M463" s="77">
        <v>641500</v>
      </c>
      <c r="N463" s="35"/>
      <c r="O463" s="35"/>
      <c r="P463" s="78" t="s">
        <v>8</v>
      </c>
      <c r="Q463" s="79"/>
    </row>
    <row r="464" spans="1:17" x14ac:dyDescent="0.35">
      <c r="A464" s="80" t="s">
        <v>1</v>
      </c>
      <c r="B464" s="80" t="s">
        <v>1</v>
      </c>
      <c r="C464" s="81" t="s">
        <v>1</v>
      </c>
      <c r="D464" s="62" t="s">
        <v>168</v>
      </c>
      <c r="E464" s="41"/>
      <c r="F464" s="41"/>
      <c r="G464" s="41"/>
      <c r="H464" s="41"/>
      <c r="I464" s="41"/>
      <c r="J464" s="41"/>
      <c r="K464" s="41"/>
      <c r="L464" s="82" t="s">
        <v>7</v>
      </c>
      <c r="M464" s="83">
        <v>641500</v>
      </c>
      <c r="N464" s="41"/>
      <c r="O464" s="41"/>
      <c r="P464" s="84" t="s">
        <v>8</v>
      </c>
      <c r="Q464" s="85"/>
    </row>
    <row r="465" spans="1:17" x14ac:dyDescent="0.35">
      <c r="A465" s="80" t="s">
        <v>1</v>
      </c>
      <c r="B465" s="80" t="s">
        <v>1</v>
      </c>
      <c r="C465" s="80" t="s">
        <v>1</v>
      </c>
      <c r="D465" s="62" t="s">
        <v>169</v>
      </c>
      <c r="E465" s="39"/>
      <c r="F465" s="39"/>
      <c r="G465" s="39"/>
      <c r="H465" s="39"/>
      <c r="I465" s="39"/>
      <c r="J465" s="39"/>
      <c r="K465" s="39"/>
      <c r="L465" s="86" t="s">
        <v>10</v>
      </c>
      <c r="M465" s="87">
        <v>268500</v>
      </c>
      <c r="N465" s="41"/>
      <c r="O465" s="41"/>
      <c r="P465" s="60" t="s">
        <v>8</v>
      </c>
      <c r="Q465" s="85"/>
    </row>
    <row r="466" spans="1:17" ht="21" customHeight="1" x14ac:dyDescent="0.35">
      <c r="A466" s="88" t="s">
        <v>1</v>
      </c>
      <c r="B466" s="88" t="s">
        <v>1</v>
      </c>
      <c r="C466" s="88" t="s">
        <v>1</v>
      </c>
      <c r="D466" s="89" t="s">
        <v>1</v>
      </c>
      <c r="E466" s="89" t="s">
        <v>1</v>
      </c>
      <c r="F466" s="90" t="s">
        <v>341</v>
      </c>
      <c r="G466" s="41"/>
      <c r="H466" s="41"/>
      <c r="I466" s="41"/>
      <c r="J466" s="41"/>
      <c r="K466" s="41"/>
      <c r="L466" s="88" t="s">
        <v>1</v>
      </c>
      <c r="M466" s="91" t="s">
        <v>1</v>
      </c>
      <c r="N466" s="41"/>
      <c r="O466" s="41"/>
      <c r="P466" s="60" t="s">
        <v>1</v>
      </c>
      <c r="Q466" s="85"/>
    </row>
    <row r="467" spans="1:17" x14ac:dyDescent="0.35">
      <c r="A467" s="80" t="s">
        <v>1</v>
      </c>
      <c r="B467" s="80" t="s">
        <v>1</v>
      </c>
      <c r="C467" s="80" t="s">
        <v>1</v>
      </c>
      <c r="D467" s="62" t="s">
        <v>213</v>
      </c>
      <c r="E467" s="39"/>
      <c r="F467" s="39"/>
      <c r="G467" s="39"/>
      <c r="H467" s="39"/>
      <c r="I467" s="39"/>
      <c r="J467" s="39"/>
      <c r="K467" s="39"/>
      <c r="L467" s="86" t="s">
        <v>10</v>
      </c>
      <c r="M467" s="87">
        <v>349000</v>
      </c>
      <c r="N467" s="41"/>
      <c r="O467" s="41"/>
      <c r="P467" s="60" t="s">
        <v>8</v>
      </c>
      <c r="Q467" s="85"/>
    </row>
    <row r="468" spans="1:17" ht="44.25" customHeight="1" x14ac:dyDescent="0.35">
      <c r="A468" s="88" t="s">
        <v>1</v>
      </c>
      <c r="B468" s="88" t="s">
        <v>1</v>
      </c>
      <c r="C468" s="88" t="s">
        <v>1</v>
      </c>
      <c r="D468" s="89" t="s">
        <v>1</v>
      </c>
      <c r="E468" s="89" t="s">
        <v>1</v>
      </c>
      <c r="F468" s="90" t="s">
        <v>342</v>
      </c>
      <c r="G468" s="41"/>
      <c r="H468" s="41"/>
      <c r="I468" s="41"/>
      <c r="J468" s="41"/>
      <c r="K468" s="41"/>
      <c r="L468" s="88" t="s">
        <v>1</v>
      </c>
      <c r="M468" s="91" t="s">
        <v>1</v>
      </c>
      <c r="N468" s="41"/>
      <c r="O468" s="41"/>
      <c r="P468" s="60" t="s">
        <v>1</v>
      </c>
      <c r="Q468" s="85"/>
    </row>
    <row r="469" spans="1:17" x14ac:dyDescent="0.35">
      <c r="A469" s="80" t="s">
        <v>1</v>
      </c>
      <c r="B469" s="80" t="s">
        <v>1</v>
      </c>
      <c r="C469" s="80" t="s">
        <v>1</v>
      </c>
      <c r="D469" s="62" t="s">
        <v>215</v>
      </c>
      <c r="E469" s="39"/>
      <c r="F469" s="39"/>
      <c r="G469" s="39"/>
      <c r="H469" s="39"/>
      <c r="I469" s="39"/>
      <c r="J469" s="39"/>
      <c r="K469" s="39"/>
      <c r="L469" s="86" t="s">
        <v>10</v>
      </c>
      <c r="M469" s="87">
        <v>24000</v>
      </c>
      <c r="N469" s="41"/>
      <c r="O469" s="41"/>
      <c r="P469" s="60" t="s">
        <v>8</v>
      </c>
      <c r="Q469" s="85"/>
    </row>
    <row r="470" spans="1:17" x14ac:dyDescent="0.35">
      <c r="A470" s="88" t="s">
        <v>1</v>
      </c>
      <c r="B470" s="88" t="s">
        <v>1</v>
      </c>
      <c r="C470" s="88" t="s">
        <v>1</v>
      </c>
      <c r="D470" s="89" t="s">
        <v>1</v>
      </c>
      <c r="E470" s="89" t="s">
        <v>1</v>
      </c>
      <c r="F470" s="90" t="s">
        <v>343</v>
      </c>
      <c r="G470" s="41"/>
      <c r="H470" s="41"/>
      <c r="I470" s="41"/>
      <c r="J470" s="41"/>
      <c r="K470" s="41"/>
      <c r="L470" s="88" t="s">
        <v>1</v>
      </c>
      <c r="M470" s="91" t="s">
        <v>1</v>
      </c>
      <c r="N470" s="41"/>
      <c r="O470" s="41"/>
      <c r="P470" s="60" t="s">
        <v>1</v>
      </c>
      <c r="Q470" s="85"/>
    </row>
    <row r="471" spans="1:17" s="101" customFormat="1" ht="29.25" customHeight="1" x14ac:dyDescent="0.35">
      <c r="A471" s="95" t="s">
        <v>1</v>
      </c>
      <c r="B471" s="95" t="s">
        <v>1</v>
      </c>
      <c r="C471" s="96" t="s">
        <v>94</v>
      </c>
      <c r="D471" s="97"/>
      <c r="E471" s="97"/>
      <c r="F471" s="97"/>
      <c r="G471" s="97"/>
      <c r="H471" s="97"/>
      <c r="I471" s="97"/>
      <c r="J471" s="97"/>
      <c r="K471" s="97"/>
      <c r="L471" s="98" t="s">
        <v>7</v>
      </c>
      <c r="M471" s="99">
        <v>36000</v>
      </c>
      <c r="N471" s="97"/>
      <c r="O471" s="97"/>
      <c r="P471" s="100" t="s">
        <v>8</v>
      </c>
      <c r="Q471" s="79"/>
    </row>
    <row r="472" spans="1:17" x14ac:dyDescent="0.35">
      <c r="A472" s="80" t="s">
        <v>1</v>
      </c>
      <c r="B472" s="80" t="s">
        <v>1</v>
      </c>
      <c r="C472" s="81" t="s">
        <v>1</v>
      </c>
      <c r="D472" s="62" t="s">
        <v>181</v>
      </c>
      <c r="E472" s="41"/>
      <c r="F472" s="41"/>
      <c r="G472" s="41"/>
      <c r="H472" s="41"/>
      <c r="I472" s="41"/>
      <c r="J472" s="41"/>
      <c r="K472" s="41"/>
      <c r="L472" s="82" t="s">
        <v>7</v>
      </c>
      <c r="M472" s="83">
        <v>36000</v>
      </c>
      <c r="N472" s="41"/>
      <c r="O472" s="41"/>
      <c r="P472" s="84" t="s">
        <v>8</v>
      </c>
      <c r="Q472" s="85"/>
    </row>
    <row r="473" spans="1:17" x14ac:dyDescent="0.35">
      <c r="A473" s="80" t="s">
        <v>1</v>
      </c>
      <c r="B473" s="80" t="s">
        <v>1</v>
      </c>
      <c r="C473" s="80" t="s">
        <v>1</v>
      </c>
      <c r="D473" s="62" t="s">
        <v>217</v>
      </c>
      <c r="E473" s="39"/>
      <c r="F473" s="39"/>
      <c r="G473" s="39"/>
      <c r="H473" s="39"/>
      <c r="I473" s="39"/>
      <c r="J473" s="39"/>
      <c r="K473" s="39"/>
      <c r="L473" s="86" t="s">
        <v>10</v>
      </c>
      <c r="M473" s="87">
        <v>36000</v>
      </c>
      <c r="N473" s="41"/>
      <c r="O473" s="41"/>
      <c r="P473" s="60" t="s">
        <v>8</v>
      </c>
      <c r="Q473" s="85"/>
    </row>
    <row r="474" spans="1:17" x14ac:dyDescent="0.35">
      <c r="A474" s="88" t="s">
        <v>1</v>
      </c>
      <c r="B474" s="88" t="s">
        <v>1</v>
      </c>
      <c r="C474" s="88" t="s">
        <v>1</v>
      </c>
      <c r="D474" s="89" t="s">
        <v>1</v>
      </c>
      <c r="E474" s="89" t="s">
        <v>1</v>
      </c>
      <c r="F474" s="90" t="s">
        <v>344</v>
      </c>
      <c r="G474" s="41"/>
      <c r="H474" s="41"/>
      <c r="I474" s="41"/>
      <c r="J474" s="41"/>
      <c r="K474" s="41"/>
      <c r="L474" s="88" t="s">
        <v>1</v>
      </c>
      <c r="M474" s="91" t="s">
        <v>1</v>
      </c>
      <c r="N474" s="41"/>
      <c r="O474" s="41"/>
      <c r="P474" s="60" t="s">
        <v>1</v>
      </c>
      <c r="Q474" s="85"/>
    </row>
    <row r="475" spans="1:17" s="141" customFormat="1" ht="42.75" customHeight="1" x14ac:dyDescent="0.35">
      <c r="A475" s="134" t="s">
        <v>1</v>
      </c>
      <c r="B475" s="135" t="s">
        <v>345</v>
      </c>
      <c r="C475" s="136"/>
      <c r="D475" s="136"/>
      <c r="E475" s="136"/>
      <c r="F475" s="136"/>
      <c r="G475" s="136"/>
      <c r="H475" s="136"/>
      <c r="I475" s="136"/>
      <c r="J475" s="136"/>
      <c r="K475" s="136"/>
      <c r="L475" s="137" t="s">
        <v>7</v>
      </c>
      <c r="M475" s="138">
        <v>297000</v>
      </c>
      <c r="N475" s="139"/>
      <c r="O475" s="139"/>
      <c r="P475" s="140" t="s">
        <v>8</v>
      </c>
      <c r="Q475" s="72"/>
    </row>
    <row r="476" spans="1:17" s="101" customFormat="1" ht="28.5" customHeight="1" x14ac:dyDescent="0.35">
      <c r="A476" s="95" t="s">
        <v>1</v>
      </c>
      <c r="B476" s="95" t="s">
        <v>1</v>
      </c>
      <c r="C476" s="96" t="s">
        <v>94</v>
      </c>
      <c r="D476" s="97"/>
      <c r="E476" s="97"/>
      <c r="F476" s="97"/>
      <c r="G476" s="97"/>
      <c r="H476" s="97"/>
      <c r="I476" s="97"/>
      <c r="J476" s="97"/>
      <c r="K476" s="97"/>
      <c r="L476" s="98" t="s">
        <v>7</v>
      </c>
      <c r="M476" s="99">
        <v>297000</v>
      </c>
      <c r="N476" s="97"/>
      <c r="O476" s="97"/>
      <c r="P476" s="100" t="s">
        <v>8</v>
      </c>
      <c r="Q476" s="79"/>
    </row>
    <row r="477" spans="1:17" x14ac:dyDescent="0.35">
      <c r="A477" s="80" t="s">
        <v>1</v>
      </c>
      <c r="B477" s="80" t="s">
        <v>1</v>
      </c>
      <c r="C477" s="81" t="s">
        <v>1</v>
      </c>
      <c r="D477" s="62" t="s">
        <v>250</v>
      </c>
      <c r="E477" s="41"/>
      <c r="F477" s="41"/>
      <c r="G477" s="41"/>
      <c r="H477" s="41"/>
      <c r="I477" s="41"/>
      <c r="J477" s="41"/>
      <c r="K477" s="41"/>
      <c r="L477" s="82" t="s">
        <v>7</v>
      </c>
      <c r="M477" s="83">
        <v>297000</v>
      </c>
      <c r="N477" s="41"/>
      <c r="O477" s="41"/>
      <c r="P477" s="84" t="s">
        <v>8</v>
      </c>
      <c r="Q477" s="85"/>
    </row>
    <row r="478" spans="1:17" x14ac:dyDescent="0.35">
      <c r="A478" s="80" t="s">
        <v>1</v>
      </c>
      <c r="B478" s="80" t="s">
        <v>1</v>
      </c>
      <c r="C478" s="80" t="s">
        <v>1</v>
      </c>
      <c r="D478" s="62" t="s">
        <v>251</v>
      </c>
      <c r="E478" s="39"/>
      <c r="F478" s="39"/>
      <c r="G478" s="39"/>
      <c r="H478" s="39"/>
      <c r="I478" s="39"/>
      <c r="J478" s="39"/>
      <c r="K478" s="39"/>
      <c r="L478" s="86" t="s">
        <v>1</v>
      </c>
      <c r="M478" s="102" t="s">
        <v>1</v>
      </c>
      <c r="N478" s="41"/>
      <c r="O478" s="41"/>
      <c r="P478" s="60" t="s">
        <v>1</v>
      </c>
      <c r="Q478" s="85"/>
    </row>
    <row r="479" spans="1:17" x14ac:dyDescent="0.35">
      <c r="A479" s="80" t="s">
        <v>1</v>
      </c>
      <c r="B479" s="80" t="s">
        <v>1</v>
      </c>
      <c r="C479" s="80" t="s">
        <v>1</v>
      </c>
      <c r="D479" s="80" t="s">
        <v>1</v>
      </c>
      <c r="E479" s="103" t="s">
        <v>346</v>
      </c>
      <c r="F479" s="39"/>
      <c r="G479" s="39"/>
      <c r="H479" s="39"/>
      <c r="I479" s="39"/>
      <c r="J479" s="39"/>
      <c r="K479" s="39"/>
      <c r="L479" s="104" t="s">
        <v>10</v>
      </c>
      <c r="M479" s="105">
        <v>200000</v>
      </c>
      <c r="N479" s="41"/>
      <c r="O479" s="41"/>
      <c r="P479" s="106" t="s">
        <v>8</v>
      </c>
      <c r="Q479" s="85"/>
    </row>
    <row r="480" spans="1:17" ht="112.5" customHeight="1" x14ac:dyDescent="0.35">
      <c r="A480" s="88" t="s">
        <v>1</v>
      </c>
      <c r="B480" s="88" t="s">
        <v>1</v>
      </c>
      <c r="C480" s="88" t="s">
        <v>1</v>
      </c>
      <c r="D480" s="89" t="s">
        <v>1</v>
      </c>
      <c r="E480" s="89" t="s">
        <v>1</v>
      </c>
      <c r="F480" s="107" t="s">
        <v>347</v>
      </c>
      <c r="G480" s="108"/>
      <c r="H480" s="108"/>
      <c r="I480" s="108"/>
      <c r="J480" s="108"/>
      <c r="K480" s="108"/>
      <c r="L480" s="88" t="s">
        <v>1</v>
      </c>
      <c r="M480" s="91" t="s">
        <v>1</v>
      </c>
      <c r="N480" s="41"/>
      <c r="O480" s="41"/>
      <c r="P480" s="60" t="s">
        <v>1</v>
      </c>
      <c r="Q480" s="85"/>
    </row>
    <row r="481" spans="1:17" x14ac:dyDescent="0.35">
      <c r="A481" s="80" t="s">
        <v>1</v>
      </c>
      <c r="B481" s="80" t="s">
        <v>1</v>
      </c>
      <c r="C481" s="80" t="s">
        <v>1</v>
      </c>
      <c r="D481" s="80" t="s">
        <v>1</v>
      </c>
      <c r="E481" s="103" t="s">
        <v>348</v>
      </c>
      <c r="F481" s="39"/>
      <c r="G481" s="39"/>
      <c r="H481" s="39"/>
      <c r="I481" s="39"/>
      <c r="J481" s="39"/>
      <c r="K481" s="39"/>
      <c r="L481" s="104" t="s">
        <v>10</v>
      </c>
      <c r="M481" s="105">
        <v>40000</v>
      </c>
      <c r="N481" s="41"/>
      <c r="O481" s="41"/>
      <c r="P481" s="106" t="s">
        <v>8</v>
      </c>
      <c r="Q481" s="85"/>
    </row>
    <row r="482" spans="1:17" ht="47.25" customHeight="1" x14ac:dyDescent="0.35">
      <c r="A482" s="88" t="s">
        <v>1</v>
      </c>
      <c r="B482" s="88" t="s">
        <v>1</v>
      </c>
      <c r="C482" s="88" t="s">
        <v>1</v>
      </c>
      <c r="D482" s="89" t="s">
        <v>1</v>
      </c>
      <c r="E482" s="89" t="s">
        <v>1</v>
      </c>
      <c r="F482" s="107" t="s">
        <v>349</v>
      </c>
      <c r="G482" s="108"/>
      <c r="H482" s="108"/>
      <c r="I482" s="108"/>
      <c r="J482" s="108"/>
      <c r="K482" s="108"/>
      <c r="L482" s="88" t="s">
        <v>1</v>
      </c>
      <c r="M482" s="91" t="s">
        <v>1</v>
      </c>
      <c r="N482" s="41"/>
      <c r="O482" s="41"/>
      <c r="P482" s="60" t="s">
        <v>1</v>
      </c>
      <c r="Q482" s="85"/>
    </row>
    <row r="483" spans="1:17" x14ac:dyDescent="0.35">
      <c r="A483" s="80" t="s">
        <v>1</v>
      </c>
      <c r="B483" s="80" t="s">
        <v>1</v>
      </c>
      <c r="C483" s="80" t="s">
        <v>1</v>
      </c>
      <c r="D483" s="80" t="s">
        <v>1</v>
      </c>
      <c r="E483" s="103" t="s">
        <v>350</v>
      </c>
      <c r="F483" s="39"/>
      <c r="G483" s="39"/>
      <c r="H483" s="39"/>
      <c r="I483" s="39"/>
      <c r="J483" s="39"/>
      <c r="K483" s="39"/>
      <c r="L483" s="104" t="s">
        <v>10</v>
      </c>
      <c r="M483" s="105">
        <v>20000</v>
      </c>
      <c r="N483" s="41"/>
      <c r="O483" s="41"/>
      <c r="P483" s="106" t="s">
        <v>8</v>
      </c>
      <c r="Q483" s="85"/>
    </row>
    <row r="484" spans="1:17" ht="49.5" customHeight="1" x14ac:dyDescent="0.35">
      <c r="A484" s="88" t="s">
        <v>1</v>
      </c>
      <c r="B484" s="88" t="s">
        <v>1</v>
      </c>
      <c r="C484" s="88" t="s">
        <v>1</v>
      </c>
      <c r="D484" s="89" t="s">
        <v>1</v>
      </c>
      <c r="E484" s="89" t="s">
        <v>1</v>
      </c>
      <c r="F484" s="107" t="s">
        <v>351</v>
      </c>
      <c r="G484" s="108"/>
      <c r="H484" s="108"/>
      <c r="I484" s="108"/>
      <c r="J484" s="108"/>
      <c r="K484" s="108"/>
      <c r="L484" s="88" t="s">
        <v>1</v>
      </c>
      <c r="M484" s="91" t="s">
        <v>1</v>
      </c>
      <c r="N484" s="41"/>
      <c r="O484" s="41"/>
      <c r="P484" s="60" t="s">
        <v>1</v>
      </c>
      <c r="Q484" s="85"/>
    </row>
    <row r="485" spans="1:17" ht="24" customHeight="1" x14ac:dyDescent="0.35">
      <c r="A485" s="92">
        <v>22</v>
      </c>
      <c r="B485" s="88"/>
      <c r="C485" s="88"/>
      <c r="D485" s="89"/>
      <c r="E485" s="89"/>
      <c r="F485" s="93"/>
      <c r="L485" s="88"/>
      <c r="M485" s="88"/>
      <c r="P485" s="94"/>
    </row>
    <row r="486" spans="1:17" x14ac:dyDescent="0.35">
      <c r="A486" s="80" t="s">
        <v>1</v>
      </c>
      <c r="B486" s="80" t="s">
        <v>1</v>
      </c>
      <c r="C486" s="80" t="s">
        <v>1</v>
      </c>
      <c r="D486" s="80" t="s">
        <v>1</v>
      </c>
      <c r="E486" s="103" t="s">
        <v>352</v>
      </c>
      <c r="F486" s="39"/>
      <c r="G486" s="39"/>
      <c r="H486" s="39"/>
      <c r="I486" s="39"/>
      <c r="J486" s="39"/>
      <c r="K486" s="39"/>
      <c r="L486" s="104" t="s">
        <v>10</v>
      </c>
      <c r="M486" s="105">
        <v>15000</v>
      </c>
      <c r="N486" s="41"/>
      <c r="O486" s="41"/>
      <c r="P486" s="106" t="s">
        <v>8</v>
      </c>
      <c r="Q486" s="85"/>
    </row>
    <row r="487" spans="1:17" x14ac:dyDescent="0.35">
      <c r="A487" s="88" t="s">
        <v>1</v>
      </c>
      <c r="B487" s="88" t="s">
        <v>1</v>
      </c>
      <c r="C487" s="88" t="s">
        <v>1</v>
      </c>
      <c r="D487" s="89" t="s">
        <v>1</v>
      </c>
      <c r="E487" s="89" t="s">
        <v>1</v>
      </c>
      <c r="F487" s="90" t="s">
        <v>353</v>
      </c>
      <c r="G487" s="41"/>
      <c r="H487" s="41"/>
      <c r="I487" s="41"/>
      <c r="J487" s="41"/>
      <c r="K487" s="41"/>
      <c r="L487" s="88" t="s">
        <v>1</v>
      </c>
      <c r="M487" s="91" t="s">
        <v>1</v>
      </c>
      <c r="N487" s="41"/>
      <c r="O487" s="41"/>
      <c r="P487" s="60" t="s">
        <v>1</v>
      </c>
      <c r="Q487" s="85"/>
    </row>
    <row r="488" spans="1:17" s="26" customFormat="1" ht="28.5" customHeight="1" x14ac:dyDescent="0.35">
      <c r="A488" s="109" t="s">
        <v>1</v>
      </c>
      <c r="B488" s="109" t="s">
        <v>1</v>
      </c>
      <c r="C488" s="109" t="s">
        <v>1</v>
      </c>
      <c r="D488" s="109" t="s">
        <v>1</v>
      </c>
      <c r="E488" s="110" t="s">
        <v>354</v>
      </c>
      <c r="F488" s="111"/>
      <c r="G488" s="111"/>
      <c r="H488" s="111"/>
      <c r="I488" s="111"/>
      <c r="J488" s="111"/>
      <c r="K488" s="111"/>
      <c r="L488" s="112" t="s">
        <v>10</v>
      </c>
      <c r="M488" s="113">
        <v>10000</v>
      </c>
      <c r="N488" s="48"/>
      <c r="O488" s="48"/>
      <c r="P488" s="114" t="s">
        <v>8</v>
      </c>
      <c r="Q488" s="85"/>
    </row>
    <row r="489" spans="1:17" ht="46.5" customHeight="1" x14ac:dyDescent="0.35">
      <c r="A489" s="88" t="s">
        <v>1</v>
      </c>
      <c r="B489" s="88" t="s">
        <v>1</v>
      </c>
      <c r="C489" s="88" t="s">
        <v>1</v>
      </c>
      <c r="D489" s="89" t="s">
        <v>1</v>
      </c>
      <c r="E489" s="89" t="s">
        <v>1</v>
      </c>
      <c r="F489" s="107" t="s">
        <v>355</v>
      </c>
      <c r="G489" s="108"/>
      <c r="H489" s="108"/>
      <c r="I489" s="108"/>
      <c r="J489" s="108"/>
      <c r="K489" s="108"/>
      <c r="L489" s="88" t="s">
        <v>1</v>
      </c>
      <c r="M489" s="91" t="s">
        <v>1</v>
      </c>
      <c r="N489" s="41"/>
      <c r="O489" s="41"/>
      <c r="P489" s="60" t="s">
        <v>1</v>
      </c>
      <c r="Q489" s="85"/>
    </row>
    <row r="490" spans="1:17" x14ac:dyDescent="0.35">
      <c r="A490" s="80" t="s">
        <v>1</v>
      </c>
      <c r="B490" s="80" t="s">
        <v>1</v>
      </c>
      <c r="C490" s="80" t="s">
        <v>1</v>
      </c>
      <c r="D490" s="80" t="s">
        <v>1</v>
      </c>
      <c r="E490" s="103" t="s">
        <v>356</v>
      </c>
      <c r="F490" s="39"/>
      <c r="G490" s="39"/>
      <c r="H490" s="39"/>
      <c r="I490" s="39"/>
      <c r="J490" s="39"/>
      <c r="K490" s="39"/>
      <c r="L490" s="104" t="s">
        <v>10</v>
      </c>
      <c r="M490" s="105">
        <v>12000</v>
      </c>
      <c r="N490" s="41"/>
      <c r="O490" s="41"/>
      <c r="P490" s="106" t="s">
        <v>8</v>
      </c>
      <c r="Q490" s="85"/>
    </row>
    <row r="491" spans="1:17" x14ac:dyDescent="0.35">
      <c r="A491" s="88" t="s">
        <v>1</v>
      </c>
      <c r="B491" s="88" t="s">
        <v>1</v>
      </c>
      <c r="C491" s="88" t="s">
        <v>1</v>
      </c>
      <c r="D491" s="89" t="s">
        <v>1</v>
      </c>
      <c r="E491" s="89" t="s">
        <v>1</v>
      </c>
      <c r="F491" s="90" t="s">
        <v>357</v>
      </c>
      <c r="G491" s="41"/>
      <c r="H491" s="41"/>
      <c r="I491" s="41"/>
      <c r="J491" s="41"/>
      <c r="K491" s="41"/>
      <c r="L491" s="88" t="s">
        <v>1</v>
      </c>
      <c r="M491" s="91" t="s">
        <v>1</v>
      </c>
      <c r="N491" s="41"/>
      <c r="O491" s="41"/>
      <c r="P491" s="60" t="s">
        <v>1</v>
      </c>
      <c r="Q491" s="85"/>
    </row>
    <row r="492" spans="1:17" x14ac:dyDescent="0.35">
      <c r="A492" s="88"/>
      <c r="B492" s="88"/>
      <c r="C492" s="88"/>
      <c r="D492" s="89"/>
      <c r="E492" s="89"/>
      <c r="F492" s="93"/>
      <c r="L492" s="88"/>
      <c r="M492" s="88"/>
      <c r="P492" s="94"/>
    </row>
    <row r="493" spans="1:17" x14ac:dyDescent="0.35">
      <c r="A493" s="88"/>
      <c r="B493" s="88"/>
      <c r="C493" s="88"/>
      <c r="D493" s="89"/>
      <c r="E493" s="89"/>
      <c r="F493" s="93"/>
      <c r="L493" s="88"/>
      <c r="M493" s="88"/>
      <c r="P493" s="94"/>
    </row>
    <row r="494" spans="1:17" x14ac:dyDescent="0.35">
      <c r="A494" s="88"/>
      <c r="B494" s="88"/>
      <c r="C494" s="88"/>
      <c r="D494" s="89"/>
      <c r="E494" s="89"/>
      <c r="F494" s="93"/>
      <c r="L494" s="88"/>
      <c r="M494" s="88"/>
      <c r="P494" s="94"/>
    </row>
    <row r="495" spans="1:17" x14ac:dyDescent="0.35">
      <c r="A495" s="88"/>
      <c r="B495" s="88"/>
      <c r="C495" s="88"/>
      <c r="D495" s="89"/>
      <c r="E495" s="89"/>
      <c r="F495" s="93"/>
      <c r="L495" s="88"/>
      <c r="M495" s="88"/>
      <c r="P495" s="94"/>
    </row>
    <row r="496" spans="1:17" x14ac:dyDescent="0.35">
      <c r="A496" s="88"/>
      <c r="B496" s="88"/>
      <c r="C496" s="88"/>
      <c r="D496" s="89"/>
      <c r="E496" s="89"/>
      <c r="F496" s="93"/>
      <c r="L496" s="88"/>
      <c r="M496" s="88"/>
      <c r="P496" s="94"/>
    </row>
    <row r="497" spans="1:16" x14ac:dyDescent="0.35">
      <c r="A497" s="88"/>
      <c r="B497" s="88"/>
      <c r="C497" s="88"/>
      <c r="D497" s="89"/>
      <c r="E497" s="89"/>
      <c r="F497" s="93"/>
      <c r="L497" s="88"/>
      <c r="M497" s="88"/>
      <c r="P497" s="94"/>
    </row>
    <row r="498" spans="1:16" x14ac:dyDescent="0.35">
      <c r="A498" s="88"/>
      <c r="B498" s="88"/>
      <c r="C498" s="88"/>
      <c r="D498" s="89"/>
      <c r="E498" s="89"/>
      <c r="F498" s="93"/>
      <c r="L498" s="88"/>
      <c r="M498" s="88"/>
      <c r="P498" s="94"/>
    </row>
    <row r="499" spans="1:16" x14ac:dyDescent="0.35">
      <c r="A499" s="88"/>
      <c r="B499" s="88"/>
      <c r="C499" s="88"/>
      <c r="D499" s="89"/>
      <c r="E499" s="89"/>
      <c r="F499" s="93"/>
      <c r="L499" s="88"/>
      <c r="M499" s="88"/>
      <c r="P499" s="94"/>
    </row>
    <row r="500" spans="1:16" x14ac:dyDescent="0.35">
      <c r="A500" s="88"/>
      <c r="B500" s="88"/>
      <c r="C500" s="88"/>
      <c r="D500" s="89"/>
      <c r="E500" s="89"/>
      <c r="F500" s="93"/>
      <c r="L500" s="88"/>
      <c r="M500" s="88"/>
      <c r="P500" s="94"/>
    </row>
    <row r="501" spans="1:16" x14ac:dyDescent="0.35">
      <c r="A501" s="88"/>
      <c r="B501" s="88"/>
      <c r="C501" s="88"/>
      <c r="D501" s="89"/>
      <c r="E501" s="89"/>
      <c r="F501" s="93"/>
      <c r="L501" s="88"/>
      <c r="M501" s="88"/>
      <c r="P501" s="94"/>
    </row>
    <row r="502" spans="1:16" x14ac:dyDescent="0.35">
      <c r="A502" s="88"/>
      <c r="B502" s="88"/>
      <c r="C502" s="88"/>
      <c r="D502" s="89"/>
      <c r="E502" s="89"/>
      <c r="F502" s="93"/>
      <c r="L502" s="88"/>
      <c r="M502" s="88"/>
      <c r="P502" s="94"/>
    </row>
    <row r="503" spans="1:16" x14ac:dyDescent="0.35">
      <c r="A503" s="88"/>
      <c r="B503" s="88"/>
      <c r="C503" s="88"/>
      <c r="D503" s="89"/>
      <c r="E503" s="89"/>
      <c r="F503" s="93"/>
      <c r="L503" s="88"/>
      <c r="M503" s="88"/>
      <c r="P503" s="94"/>
    </row>
    <row r="504" spans="1:16" x14ac:dyDescent="0.35">
      <c r="A504" s="88"/>
      <c r="B504" s="88"/>
      <c r="C504" s="88"/>
      <c r="D504" s="89"/>
      <c r="E504" s="89"/>
      <c r="F504" s="93"/>
      <c r="L504" s="88"/>
      <c r="M504" s="88"/>
      <c r="P504" s="94"/>
    </row>
    <row r="505" spans="1:16" x14ac:dyDescent="0.35">
      <c r="A505" s="88"/>
      <c r="B505" s="88"/>
      <c r="C505" s="88"/>
      <c r="D505" s="89"/>
      <c r="E505" s="89"/>
      <c r="F505" s="93"/>
      <c r="L505" s="88"/>
      <c r="M505" s="88"/>
      <c r="P505" s="94"/>
    </row>
    <row r="506" spans="1:16" x14ac:dyDescent="0.35">
      <c r="A506" s="88"/>
      <c r="B506" s="88"/>
      <c r="C506" s="88"/>
      <c r="D506" s="89"/>
      <c r="E506" s="89"/>
      <c r="F506" s="93"/>
      <c r="L506" s="88"/>
      <c r="M506" s="88"/>
      <c r="P506" s="94"/>
    </row>
    <row r="507" spans="1:16" x14ac:dyDescent="0.35">
      <c r="A507" s="88"/>
      <c r="B507" s="88"/>
      <c r="C507" s="88"/>
      <c r="D507" s="89"/>
      <c r="E507" s="89"/>
      <c r="F507" s="93"/>
      <c r="L507" s="88"/>
      <c r="M507" s="88"/>
      <c r="P507" s="94"/>
    </row>
    <row r="508" spans="1:16" x14ac:dyDescent="0.35">
      <c r="A508" s="88"/>
      <c r="B508" s="88"/>
      <c r="C508" s="88"/>
      <c r="D508" s="89"/>
      <c r="E508" s="89"/>
      <c r="F508" s="93"/>
      <c r="L508" s="88"/>
      <c r="M508" s="88"/>
      <c r="P508" s="94"/>
    </row>
    <row r="509" spans="1:16" x14ac:dyDescent="0.35">
      <c r="A509" s="88"/>
      <c r="B509" s="88"/>
      <c r="C509" s="88"/>
      <c r="D509" s="89"/>
      <c r="E509" s="89"/>
      <c r="F509" s="93"/>
      <c r="L509" s="88"/>
      <c r="M509" s="88"/>
      <c r="P509" s="94"/>
    </row>
    <row r="510" spans="1:16" x14ac:dyDescent="0.35">
      <c r="A510" s="88"/>
      <c r="B510" s="88"/>
      <c r="C510" s="88"/>
      <c r="D510" s="89"/>
      <c r="E510" s="89"/>
      <c r="F510" s="93"/>
      <c r="L510" s="88"/>
      <c r="M510" s="88"/>
      <c r="P510" s="94"/>
    </row>
    <row r="511" spans="1:16" x14ac:dyDescent="0.35">
      <c r="A511" s="88"/>
      <c r="B511" s="88"/>
      <c r="C511" s="88"/>
      <c r="D511" s="89"/>
      <c r="E511" s="89"/>
      <c r="F511" s="93"/>
      <c r="L511" s="88"/>
      <c r="M511" s="88"/>
      <c r="P511" s="94"/>
    </row>
    <row r="512" spans="1:16" x14ac:dyDescent="0.35">
      <c r="A512" s="88"/>
      <c r="B512" s="88"/>
      <c r="C512" s="88"/>
      <c r="D512" s="89"/>
      <c r="E512" s="89"/>
      <c r="F512" s="93"/>
      <c r="L512" s="88"/>
      <c r="M512" s="88"/>
      <c r="P512" s="94"/>
    </row>
    <row r="513" spans="1:17" x14ac:dyDescent="0.35">
      <c r="A513" s="88"/>
      <c r="B513" s="88"/>
      <c r="C513" s="88"/>
      <c r="D513" s="89"/>
      <c r="E513" s="89"/>
      <c r="F513" s="93"/>
      <c r="L513" s="88"/>
      <c r="M513" s="88"/>
      <c r="P513" s="94"/>
    </row>
    <row r="514" spans="1:17" x14ac:dyDescent="0.35">
      <c r="A514" s="88"/>
      <c r="B514" s="88"/>
      <c r="C514" s="88"/>
      <c r="D514" s="89"/>
      <c r="E514" s="89"/>
      <c r="F514" s="93"/>
      <c r="L514" s="88"/>
      <c r="M514" s="88"/>
      <c r="P514" s="94"/>
    </row>
    <row r="515" spans="1:17" x14ac:dyDescent="0.35">
      <c r="A515" s="88"/>
      <c r="B515" s="88"/>
      <c r="C515" s="88"/>
      <c r="D515" s="89"/>
      <c r="E515" s="89"/>
      <c r="F515" s="93"/>
      <c r="L515" s="88"/>
      <c r="M515" s="88"/>
      <c r="P515" s="94"/>
    </row>
    <row r="516" spans="1:17" x14ac:dyDescent="0.35">
      <c r="A516" s="88"/>
      <c r="B516" s="88"/>
      <c r="C516" s="88"/>
      <c r="D516" s="89"/>
      <c r="E516" s="89"/>
      <c r="F516" s="93"/>
      <c r="L516" s="88"/>
      <c r="M516" s="88"/>
      <c r="P516" s="94"/>
    </row>
    <row r="517" spans="1:17" x14ac:dyDescent="0.35">
      <c r="A517" s="88"/>
      <c r="B517" s="88"/>
      <c r="C517" s="88"/>
      <c r="D517" s="89"/>
      <c r="E517" s="89"/>
      <c r="F517" s="93"/>
      <c r="L517" s="88"/>
      <c r="M517" s="88"/>
      <c r="P517" s="94"/>
    </row>
    <row r="518" spans="1:17" x14ac:dyDescent="0.35">
      <c r="A518" s="88"/>
      <c r="B518" s="88"/>
      <c r="C518" s="88"/>
      <c r="D518" s="89"/>
      <c r="E518" s="89"/>
      <c r="F518" s="93"/>
      <c r="L518" s="88"/>
      <c r="M518" s="88"/>
      <c r="P518" s="94"/>
    </row>
    <row r="519" spans="1:17" x14ac:dyDescent="0.35">
      <c r="A519" s="88"/>
      <c r="B519" s="88"/>
      <c r="C519" s="88"/>
      <c r="D519" s="89"/>
      <c r="E519" s="89"/>
      <c r="F519" s="93"/>
      <c r="L519" s="88"/>
      <c r="M519" s="88"/>
      <c r="P519" s="94"/>
    </row>
    <row r="520" spans="1:17" ht="23.25" customHeight="1" x14ac:dyDescent="0.35">
      <c r="A520" s="92">
        <v>23</v>
      </c>
      <c r="B520" s="88"/>
      <c r="C520" s="88"/>
      <c r="D520" s="89"/>
      <c r="E520" s="89"/>
      <c r="F520" s="93"/>
      <c r="L520" s="88"/>
      <c r="M520" s="88"/>
      <c r="P520" s="94"/>
    </row>
    <row r="521" spans="1:17" s="73" customFormat="1" ht="39.75" customHeight="1" x14ac:dyDescent="0.35">
      <c r="A521" s="63" t="s">
        <v>358</v>
      </c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</row>
    <row r="522" spans="1:17" s="73" customFormat="1" ht="31.5" customHeight="1" x14ac:dyDescent="0.35">
      <c r="A522" s="65" t="s">
        <v>1</v>
      </c>
      <c r="B522" s="66" t="s">
        <v>359</v>
      </c>
      <c r="C522" s="67"/>
      <c r="D522" s="67"/>
      <c r="E522" s="67"/>
      <c r="F522" s="67"/>
      <c r="G522" s="67"/>
      <c r="H522" s="67"/>
      <c r="I522" s="67"/>
      <c r="J522" s="67"/>
      <c r="K522" s="67"/>
      <c r="L522" s="68" t="s">
        <v>7</v>
      </c>
      <c r="M522" s="69">
        <v>160000</v>
      </c>
      <c r="N522" s="70"/>
      <c r="O522" s="70"/>
      <c r="P522" s="71" t="s">
        <v>8</v>
      </c>
      <c r="Q522" s="72"/>
    </row>
    <row r="523" spans="1:17" s="101" customFormat="1" ht="24" customHeight="1" x14ac:dyDescent="0.35">
      <c r="A523" s="95" t="s">
        <v>1</v>
      </c>
      <c r="B523" s="95" t="s">
        <v>1</v>
      </c>
      <c r="C523" s="96" t="s">
        <v>94</v>
      </c>
      <c r="D523" s="97"/>
      <c r="E523" s="97"/>
      <c r="F523" s="97"/>
      <c r="G523" s="97"/>
      <c r="H523" s="97"/>
      <c r="I523" s="97"/>
      <c r="J523" s="97"/>
      <c r="K523" s="97"/>
      <c r="L523" s="98" t="s">
        <v>7</v>
      </c>
      <c r="M523" s="99">
        <v>160000</v>
      </c>
      <c r="N523" s="97"/>
      <c r="O523" s="97"/>
      <c r="P523" s="100" t="s">
        <v>8</v>
      </c>
      <c r="Q523" s="79"/>
    </row>
    <row r="524" spans="1:17" x14ac:dyDescent="0.35">
      <c r="A524" s="80" t="s">
        <v>1</v>
      </c>
      <c r="B524" s="80" t="s">
        <v>1</v>
      </c>
      <c r="C524" s="81" t="s">
        <v>1</v>
      </c>
      <c r="D524" s="62" t="s">
        <v>250</v>
      </c>
      <c r="E524" s="41"/>
      <c r="F524" s="41"/>
      <c r="G524" s="41"/>
      <c r="H524" s="41"/>
      <c r="I524" s="41"/>
      <c r="J524" s="41"/>
      <c r="K524" s="41"/>
      <c r="L524" s="82" t="s">
        <v>7</v>
      </c>
      <c r="M524" s="83">
        <v>140000</v>
      </c>
      <c r="N524" s="41"/>
      <c r="O524" s="41"/>
      <c r="P524" s="84" t="s">
        <v>8</v>
      </c>
      <c r="Q524" s="85"/>
    </row>
    <row r="525" spans="1:17" x14ac:dyDescent="0.35">
      <c r="A525" s="80" t="s">
        <v>1</v>
      </c>
      <c r="B525" s="80" t="s">
        <v>1</v>
      </c>
      <c r="C525" s="80" t="s">
        <v>1</v>
      </c>
      <c r="D525" s="62" t="s">
        <v>251</v>
      </c>
      <c r="E525" s="39"/>
      <c r="F525" s="39"/>
      <c r="G525" s="39"/>
      <c r="H525" s="39"/>
      <c r="I525" s="39"/>
      <c r="J525" s="39"/>
      <c r="K525" s="39"/>
      <c r="L525" s="86" t="s">
        <v>1</v>
      </c>
      <c r="M525" s="102" t="s">
        <v>1</v>
      </c>
      <c r="N525" s="41"/>
      <c r="O525" s="41"/>
      <c r="P525" s="60" t="s">
        <v>1</v>
      </c>
      <c r="Q525" s="85"/>
    </row>
    <row r="526" spans="1:17" x14ac:dyDescent="0.35">
      <c r="A526" s="80" t="s">
        <v>1</v>
      </c>
      <c r="B526" s="80" t="s">
        <v>1</v>
      </c>
      <c r="C526" s="80" t="s">
        <v>1</v>
      </c>
      <c r="D526" s="80" t="s">
        <v>1</v>
      </c>
      <c r="E526" s="103" t="s">
        <v>360</v>
      </c>
      <c r="F526" s="39"/>
      <c r="G526" s="39"/>
      <c r="H526" s="39"/>
      <c r="I526" s="39"/>
      <c r="J526" s="39"/>
      <c r="K526" s="39"/>
      <c r="L526" s="104" t="s">
        <v>10</v>
      </c>
      <c r="M526" s="105">
        <v>60000</v>
      </c>
      <c r="N526" s="41"/>
      <c r="O526" s="41"/>
      <c r="P526" s="106" t="s">
        <v>8</v>
      </c>
      <c r="Q526" s="85"/>
    </row>
    <row r="527" spans="1:17" ht="48" customHeight="1" x14ac:dyDescent="0.35">
      <c r="A527" s="88" t="s">
        <v>1</v>
      </c>
      <c r="B527" s="88" t="s">
        <v>1</v>
      </c>
      <c r="C527" s="88" t="s">
        <v>1</v>
      </c>
      <c r="D527" s="89" t="s">
        <v>1</v>
      </c>
      <c r="E527" s="89" t="s">
        <v>1</v>
      </c>
      <c r="F527" s="107" t="s">
        <v>361</v>
      </c>
      <c r="G527" s="108"/>
      <c r="H527" s="108"/>
      <c r="I527" s="108"/>
      <c r="J527" s="108"/>
      <c r="K527" s="108"/>
      <c r="L527" s="88" t="s">
        <v>1</v>
      </c>
      <c r="M527" s="91" t="s">
        <v>1</v>
      </c>
      <c r="N527" s="41"/>
      <c r="O527" s="41"/>
      <c r="P527" s="60" t="s">
        <v>1</v>
      </c>
      <c r="Q527" s="85"/>
    </row>
    <row r="528" spans="1:17" x14ac:dyDescent="0.35">
      <c r="A528" s="80" t="s">
        <v>1</v>
      </c>
      <c r="B528" s="80" t="s">
        <v>1</v>
      </c>
      <c r="C528" s="80" t="s">
        <v>1</v>
      </c>
      <c r="D528" s="80" t="s">
        <v>1</v>
      </c>
      <c r="E528" s="103" t="s">
        <v>362</v>
      </c>
      <c r="F528" s="39"/>
      <c r="G528" s="39"/>
      <c r="H528" s="39"/>
      <c r="I528" s="39"/>
      <c r="J528" s="39"/>
      <c r="K528" s="39"/>
      <c r="L528" s="104" t="s">
        <v>10</v>
      </c>
      <c r="M528" s="105">
        <v>80000</v>
      </c>
      <c r="N528" s="41"/>
      <c r="O528" s="41"/>
      <c r="P528" s="106" t="s">
        <v>8</v>
      </c>
      <c r="Q528" s="85"/>
    </row>
    <row r="529" spans="1:17" x14ac:dyDescent="0.35">
      <c r="A529" s="88" t="s">
        <v>1</v>
      </c>
      <c r="B529" s="88" t="s">
        <v>1</v>
      </c>
      <c r="C529" s="88" t="s">
        <v>1</v>
      </c>
      <c r="D529" s="89" t="s">
        <v>1</v>
      </c>
      <c r="E529" s="89" t="s">
        <v>1</v>
      </c>
      <c r="F529" s="90" t="s">
        <v>363</v>
      </c>
      <c r="G529" s="41"/>
      <c r="H529" s="41"/>
      <c r="I529" s="41"/>
      <c r="J529" s="41"/>
      <c r="K529" s="41"/>
      <c r="L529" s="88" t="s">
        <v>1</v>
      </c>
      <c r="M529" s="91" t="s">
        <v>1</v>
      </c>
      <c r="N529" s="41"/>
      <c r="O529" s="41"/>
      <c r="P529" s="60" t="s">
        <v>1</v>
      </c>
      <c r="Q529" s="85"/>
    </row>
    <row r="530" spans="1:17" x14ac:dyDescent="0.35">
      <c r="A530" s="80" t="s">
        <v>1</v>
      </c>
      <c r="B530" s="80" t="s">
        <v>1</v>
      </c>
      <c r="C530" s="81" t="s">
        <v>1</v>
      </c>
      <c r="D530" s="62" t="s">
        <v>255</v>
      </c>
      <c r="E530" s="41"/>
      <c r="F530" s="41"/>
      <c r="G530" s="41"/>
      <c r="H530" s="41"/>
      <c r="I530" s="41"/>
      <c r="J530" s="41"/>
      <c r="K530" s="41"/>
      <c r="L530" s="82" t="s">
        <v>7</v>
      </c>
      <c r="M530" s="83">
        <v>20000</v>
      </c>
      <c r="N530" s="41"/>
      <c r="O530" s="41"/>
      <c r="P530" s="84" t="s">
        <v>8</v>
      </c>
      <c r="Q530" s="85"/>
    </row>
    <row r="531" spans="1:17" x14ac:dyDescent="0.35">
      <c r="A531" s="80" t="s">
        <v>1</v>
      </c>
      <c r="B531" s="80" t="s">
        <v>1</v>
      </c>
      <c r="C531" s="80" t="s">
        <v>1</v>
      </c>
      <c r="D531" s="62" t="s">
        <v>364</v>
      </c>
      <c r="E531" s="39"/>
      <c r="F531" s="39"/>
      <c r="G531" s="39"/>
      <c r="H531" s="39"/>
      <c r="I531" s="39"/>
      <c r="J531" s="39"/>
      <c r="K531" s="39"/>
      <c r="L531" s="86" t="s">
        <v>10</v>
      </c>
      <c r="M531" s="87">
        <v>20000</v>
      </c>
      <c r="N531" s="41"/>
      <c r="O531" s="41"/>
      <c r="P531" s="60" t="s">
        <v>8</v>
      </c>
      <c r="Q531" s="85"/>
    </row>
    <row r="532" spans="1:17" x14ac:dyDescent="0.35">
      <c r="A532" s="88" t="s">
        <v>1</v>
      </c>
      <c r="B532" s="88" t="s">
        <v>1</v>
      </c>
      <c r="C532" s="88" t="s">
        <v>1</v>
      </c>
      <c r="D532" s="89" t="s">
        <v>1</v>
      </c>
      <c r="E532" s="89" t="s">
        <v>1</v>
      </c>
      <c r="F532" s="90" t="s">
        <v>365</v>
      </c>
      <c r="G532" s="41"/>
      <c r="H532" s="41"/>
      <c r="I532" s="41"/>
      <c r="J532" s="41"/>
      <c r="K532" s="41"/>
      <c r="L532" s="88" t="s">
        <v>1</v>
      </c>
      <c r="M532" s="91" t="s">
        <v>1</v>
      </c>
      <c r="N532" s="41"/>
      <c r="O532" s="41"/>
      <c r="P532" s="60" t="s">
        <v>1</v>
      </c>
      <c r="Q532" s="85"/>
    </row>
    <row r="533" spans="1:17" s="141" customFormat="1" ht="54.75" customHeight="1" x14ac:dyDescent="0.35">
      <c r="A533" s="134" t="s">
        <v>1</v>
      </c>
      <c r="B533" s="135" t="s">
        <v>366</v>
      </c>
      <c r="C533" s="136"/>
      <c r="D533" s="136"/>
      <c r="E533" s="136"/>
      <c r="F533" s="136"/>
      <c r="G533" s="136"/>
      <c r="H533" s="136"/>
      <c r="I533" s="136"/>
      <c r="J533" s="136"/>
      <c r="K533" s="136"/>
      <c r="L533" s="137" t="s">
        <v>7</v>
      </c>
      <c r="M533" s="138">
        <v>220000</v>
      </c>
      <c r="N533" s="139"/>
      <c r="O533" s="139"/>
      <c r="P533" s="140" t="s">
        <v>8</v>
      </c>
      <c r="Q533" s="72"/>
    </row>
    <row r="534" spans="1:17" s="25" customFormat="1" ht="25.5" customHeight="1" x14ac:dyDescent="0.35">
      <c r="A534" s="74" t="s">
        <v>1</v>
      </c>
      <c r="B534" s="74" t="s">
        <v>1</v>
      </c>
      <c r="C534" s="96" t="s">
        <v>94</v>
      </c>
      <c r="D534" s="97"/>
      <c r="E534" s="97"/>
      <c r="F534" s="97"/>
      <c r="G534" s="97"/>
      <c r="H534" s="97"/>
      <c r="I534" s="97"/>
      <c r="J534" s="97"/>
      <c r="K534" s="97"/>
      <c r="L534" s="76" t="s">
        <v>7</v>
      </c>
      <c r="M534" s="77">
        <v>135000</v>
      </c>
      <c r="N534" s="35"/>
      <c r="O534" s="35"/>
      <c r="P534" s="78" t="s">
        <v>8</v>
      </c>
      <c r="Q534" s="79"/>
    </row>
    <row r="535" spans="1:17" x14ac:dyDescent="0.35">
      <c r="A535" s="80" t="s">
        <v>1</v>
      </c>
      <c r="B535" s="80" t="s">
        <v>1</v>
      </c>
      <c r="C535" s="81" t="s">
        <v>1</v>
      </c>
      <c r="D535" s="62" t="s">
        <v>250</v>
      </c>
      <c r="E535" s="41"/>
      <c r="F535" s="41"/>
      <c r="G535" s="41"/>
      <c r="H535" s="41"/>
      <c r="I535" s="41"/>
      <c r="J535" s="41"/>
      <c r="K535" s="41"/>
      <c r="L535" s="82" t="s">
        <v>7</v>
      </c>
      <c r="M535" s="83">
        <v>135000</v>
      </c>
      <c r="N535" s="41"/>
      <c r="O535" s="41"/>
      <c r="P535" s="84" t="s">
        <v>8</v>
      </c>
      <c r="Q535" s="85"/>
    </row>
    <row r="536" spans="1:17" x14ac:dyDescent="0.35">
      <c r="A536" s="80" t="s">
        <v>1</v>
      </c>
      <c r="B536" s="80" t="s">
        <v>1</v>
      </c>
      <c r="C536" s="80" t="s">
        <v>1</v>
      </c>
      <c r="D536" s="62" t="s">
        <v>251</v>
      </c>
      <c r="E536" s="39"/>
      <c r="F536" s="39"/>
      <c r="G536" s="39"/>
      <c r="H536" s="39"/>
      <c r="I536" s="39"/>
      <c r="J536" s="39"/>
      <c r="K536" s="39"/>
      <c r="L536" s="86" t="s">
        <v>1</v>
      </c>
      <c r="M536" s="102" t="s">
        <v>1</v>
      </c>
      <c r="N536" s="41"/>
      <c r="O536" s="41"/>
      <c r="P536" s="60" t="s">
        <v>1</v>
      </c>
      <c r="Q536" s="85"/>
    </row>
    <row r="537" spans="1:17" x14ac:dyDescent="0.35">
      <c r="A537" s="80" t="s">
        <v>1</v>
      </c>
      <c r="B537" s="80" t="s">
        <v>1</v>
      </c>
      <c r="C537" s="80" t="s">
        <v>1</v>
      </c>
      <c r="D537" s="80" t="s">
        <v>1</v>
      </c>
      <c r="E537" s="103" t="s">
        <v>367</v>
      </c>
      <c r="F537" s="39"/>
      <c r="G537" s="39"/>
      <c r="H537" s="39"/>
      <c r="I537" s="39"/>
      <c r="J537" s="39"/>
      <c r="K537" s="39"/>
      <c r="L537" s="104" t="s">
        <v>10</v>
      </c>
      <c r="M537" s="105">
        <v>100000</v>
      </c>
      <c r="N537" s="41"/>
      <c r="O537" s="41"/>
      <c r="P537" s="106" t="s">
        <v>8</v>
      </c>
      <c r="Q537" s="85"/>
    </row>
    <row r="538" spans="1:17" ht="70.5" customHeight="1" x14ac:dyDescent="0.35">
      <c r="A538" s="88" t="s">
        <v>1</v>
      </c>
      <c r="B538" s="88" t="s">
        <v>1</v>
      </c>
      <c r="C538" s="88" t="s">
        <v>1</v>
      </c>
      <c r="D538" s="89" t="s">
        <v>1</v>
      </c>
      <c r="E538" s="89" t="s">
        <v>1</v>
      </c>
      <c r="F538" s="107" t="s">
        <v>368</v>
      </c>
      <c r="G538" s="108"/>
      <c r="H538" s="108"/>
      <c r="I538" s="108"/>
      <c r="J538" s="108"/>
      <c r="K538" s="108"/>
      <c r="L538" s="88" t="s">
        <v>1</v>
      </c>
      <c r="M538" s="91" t="s">
        <v>1</v>
      </c>
      <c r="N538" s="41"/>
      <c r="O538" s="41"/>
      <c r="P538" s="60" t="s">
        <v>1</v>
      </c>
      <c r="Q538" s="85"/>
    </row>
    <row r="539" spans="1:17" x14ac:dyDescent="0.35">
      <c r="A539" s="80" t="s">
        <v>1</v>
      </c>
      <c r="B539" s="80" t="s">
        <v>1</v>
      </c>
      <c r="C539" s="80" t="s">
        <v>1</v>
      </c>
      <c r="D539" s="80" t="s">
        <v>1</v>
      </c>
      <c r="E539" s="103" t="s">
        <v>369</v>
      </c>
      <c r="F539" s="39"/>
      <c r="G539" s="39"/>
      <c r="H539" s="39"/>
      <c r="I539" s="39"/>
      <c r="J539" s="39"/>
      <c r="K539" s="39"/>
      <c r="L539" s="104" t="s">
        <v>10</v>
      </c>
      <c r="M539" s="105">
        <v>35000</v>
      </c>
      <c r="N539" s="41"/>
      <c r="O539" s="41"/>
      <c r="P539" s="106" t="s">
        <v>8</v>
      </c>
      <c r="Q539" s="85"/>
    </row>
    <row r="540" spans="1:17" ht="39" customHeight="1" x14ac:dyDescent="0.35">
      <c r="A540" s="88" t="s">
        <v>1</v>
      </c>
      <c r="B540" s="88" t="s">
        <v>1</v>
      </c>
      <c r="C540" s="88" t="s">
        <v>1</v>
      </c>
      <c r="D540" s="89" t="s">
        <v>1</v>
      </c>
      <c r="E540" s="89" t="s">
        <v>1</v>
      </c>
      <c r="F540" s="90" t="s">
        <v>370</v>
      </c>
      <c r="G540" s="41"/>
      <c r="H540" s="41"/>
      <c r="I540" s="41"/>
      <c r="J540" s="41"/>
      <c r="K540" s="41"/>
      <c r="L540" s="88" t="s">
        <v>1</v>
      </c>
      <c r="M540" s="91" t="s">
        <v>1</v>
      </c>
      <c r="N540" s="41"/>
      <c r="O540" s="41"/>
      <c r="P540" s="60" t="s">
        <v>1</v>
      </c>
      <c r="Q540" s="85"/>
    </row>
    <row r="541" spans="1:17" ht="39" customHeight="1" x14ac:dyDescent="0.35">
      <c r="A541" s="88"/>
      <c r="B541" s="88"/>
      <c r="C541" s="88"/>
      <c r="D541" s="89"/>
      <c r="E541" s="89"/>
      <c r="F541" s="93"/>
      <c r="L541" s="88"/>
      <c r="M541" s="88"/>
      <c r="P541" s="94"/>
    </row>
    <row r="542" spans="1:17" ht="21.75" customHeight="1" x14ac:dyDescent="0.35">
      <c r="A542" s="88"/>
      <c r="B542" s="88"/>
      <c r="C542" s="88"/>
      <c r="D542" s="89"/>
      <c r="E542" s="89"/>
      <c r="F542" s="93"/>
      <c r="L542" s="88"/>
      <c r="M542" s="88"/>
      <c r="P542" s="94"/>
    </row>
    <row r="543" spans="1:17" ht="27.75" customHeight="1" x14ac:dyDescent="0.35">
      <c r="A543" s="88"/>
      <c r="B543" s="88"/>
      <c r="C543" s="88"/>
      <c r="D543" s="89"/>
      <c r="E543" s="89"/>
      <c r="F543" s="93"/>
      <c r="L543" s="88"/>
      <c r="M543" s="88"/>
      <c r="P543" s="94"/>
    </row>
    <row r="544" spans="1:17" ht="21.75" customHeight="1" x14ac:dyDescent="0.35">
      <c r="A544" s="88"/>
      <c r="B544" s="88"/>
      <c r="C544" s="88"/>
      <c r="D544" s="89"/>
      <c r="E544" s="89"/>
      <c r="F544" s="93"/>
      <c r="L544" s="88"/>
      <c r="M544" s="88"/>
      <c r="P544" s="94"/>
    </row>
    <row r="545" spans="1:17" ht="23.25" customHeight="1" x14ac:dyDescent="0.35">
      <c r="A545" s="88"/>
      <c r="B545" s="88"/>
      <c r="C545" s="88"/>
      <c r="D545" s="89"/>
      <c r="E545" s="89"/>
      <c r="F545" s="93"/>
      <c r="L545" s="88"/>
      <c r="M545" s="88"/>
      <c r="P545" s="94"/>
    </row>
    <row r="546" spans="1:17" ht="23.25" customHeight="1" x14ac:dyDescent="0.35">
      <c r="A546" s="88"/>
      <c r="B546" s="88"/>
      <c r="C546" s="88"/>
      <c r="D546" s="89"/>
      <c r="E546" s="89"/>
      <c r="F546" s="93"/>
      <c r="L546" s="88"/>
      <c r="M546" s="88"/>
      <c r="P546" s="94"/>
    </row>
    <row r="547" spans="1:17" ht="21" customHeight="1" x14ac:dyDescent="0.35">
      <c r="A547" s="92">
        <v>24</v>
      </c>
      <c r="B547" s="88"/>
      <c r="C547" s="88"/>
      <c r="D547" s="89"/>
      <c r="E547" s="89"/>
      <c r="F547" s="93"/>
      <c r="L547" s="88"/>
      <c r="M547" s="88"/>
      <c r="P547" s="94"/>
    </row>
    <row r="548" spans="1:17" s="101" customFormat="1" ht="26.25" customHeight="1" x14ac:dyDescent="0.35">
      <c r="A548" s="95" t="s">
        <v>1</v>
      </c>
      <c r="B548" s="95" t="s">
        <v>1</v>
      </c>
      <c r="C548" s="96" t="s">
        <v>163</v>
      </c>
      <c r="D548" s="97"/>
      <c r="E548" s="97"/>
      <c r="F548" s="97"/>
      <c r="G548" s="97"/>
      <c r="H548" s="97"/>
      <c r="I548" s="97"/>
      <c r="J548" s="97"/>
      <c r="K548" s="97"/>
      <c r="L548" s="98" t="s">
        <v>7</v>
      </c>
      <c r="M548" s="99">
        <v>85000</v>
      </c>
      <c r="N548" s="97"/>
      <c r="O548" s="97"/>
      <c r="P548" s="100" t="s">
        <v>8</v>
      </c>
      <c r="Q548" s="79"/>
    </row>
    <row r="549" spans="1:17" x14ac:dyDescent="0.35">
      <c r="A549" s="80" t="s">
        <v>1</v>
      </c>
      <c r="B549" s="80" t="s">
        <v>1</v>
      </c>
      <c r="C549" s="81" t="s">
        <v>1</v>
      </c>
      <c r="D549" s="62" t="s">
        <v>371</v>
      </c>
      <c r="E549" s="41"/>
      <c r="F549" s="41"/>
      <c r="G549" s="41"/>
      <c r="H549" s="41"/>
      <c r="I549" s="41"/>
      <c r="J549" s="41"/>
      <c r="K549" s="41"/>
      <c r="L549" s="82" t="s">
        <v>7</v>
      </c>
      <c r="M549" s="83">
        <v>85000</v>
      </c>
      <c r="N549" s="41"/>
      <c r="O549" s="41"/>
      <c r="P549" s="84" t="s">
        <v>8</v>
      </c>
      <c r="Q549" s="85"/>
    </row>
    <row r="550" spans="1:17" x14ac:dyDescent="0.35">
      <c r="A550" s="80" t="s">
        <v>1</v>
      </c>
      <c r="B550" s="80" t="s">
        <v>1</v>
      </c>
      <c r="C550" s="80" t="s">
        <v>1</v>
      </c>
      <c r="D550" s="62" t="s">
        <v>372</v>
      </c>
      <c r="E550" s="39"/>
      <c r="F550" s="39"/>
      <c r="G550" s="39"/>
      <c r="H550" s="39"/>
      <c r="I550" s="39"/>
      <c r="J550" s="39"/>
      <c r="K550" s="39"/>
      <c r="L550" s="86" t="s">
        <v>10</v>
      </c>
      <c r="M550" s="87">
        <v>85000</v>
      </c>
      <c r="N550" s="41"/>
      <c r="O550" s="41"/>
      <c r="P550" s="60" t="s">
        <v>8</v>
      </c>
      <c r="Q550" s="85"/>
    </row>
    <row r="551" spans="1:17" ht="232.5" customHeight="1" x14ac:dyDescent="0.35">
      <c r="A551" s="88" t="s">
        <v>1</v>
      </c>
      <c r="B551" s="88" t="s">
        <v>1</v>
      </c>
      <c r="C551" s="88" t="s">
        <v>1</v>
      </c>
      <c r="D551" s="89" t="s">
        <v>1</v>
      </c>
      <c r="E551" s="89" t="s">
        <v>1</v>
      </c>
      <c r="F551" s="107" t="s">
        <v>373</v>
      </c>
      <c r="G551" s="108"/>
      <c r="H551" s="108"/>
      <c r="I551" s="108"/>
      <c r="J551" s="108"/>
      <c r="K551" s="108"/>
      <c r="L551" s="88" t="s">
        <v>1</v>
      </c>
      <c r="M551" s="91" t="s">
        <v>1</v>
      </c>
      <c r="N551" s="41"/>
      <c r="O551" s="41"/>
      <c r="P551" s="60" t="s">
        <v>1</v>
      </c>
      <c r="Q551" s="85"/>
    </row>
    <row r="552" spans="1:17" ht="216.75" customHeight="1" x14ac:dyDescent="0.35">
      <c r="A552" s="88"/>
      <c r="B552" s="88"/>
      <c r="C552" s="88"/>
      <c r="D552" s="89"/>
      <c r="E552" s="89"/>
      <c r="F552" s="107" t="s">
        <v>374</v>
      </c>
      <c r="G552" s="108"/>
      <c r="H552" s="108"/>
      <c r="I552" s="108"/>
      <c r="J552" s="108"/>
      <c r="K552" s="108"/>
      <c r="L552" s="88"/>
      <c r="M552" s="88"/>
      <c r="P552" s="94"/>
    </row>
    <row r="553" spans="1:17" s="141" customFormat="1" ht="35.25" customHeight="1" x14ac:dyDescent="0.35">
      <c r="A553" s="134" t="s">
        <v>1</v>
      </c>
      <c r="B553" s="135" t="s">
        <v>375</v>
      </c>
      <c r="C553" s="136"/>
      <c r="D553" s="136"/>
      <c r="E553" s="136"/>
      <c r="F553" s="136"/>
      <c r="G553" s="136"/>
      <c r="H553" s="136"/>
      <c r="I553" s="136"/>
      <c r="J553" s="136"/>
      <c r="K553" s="136"/>
      <c r="L553" s="137" t="s">
        <v>7</v>
      </c>
      <c r="M553" s="138">
        <v>20000</v>
      </c>
      <c r="N553" s="139"/>
      <c r="O553" s="139"/>
      <c r="P553" s="140" t="s">
        <v>8</v>
      </c>
      <c r="Q553" s="72"/>
    </row>
    <row r="554" spans="1:17" s="101" customFormat="1" ht="28.5" customHeight="1" x14ac:dyDescent="0.35">
      <c r="A554" s="95" t="s">
        <v>1</v>
      </c>
      <c r="B554" s="95" t="s">
        <v>1</v>
      </c>
      <c r="C554" s="96" t="s">
        <v>94</v>
      </c>
      <c r="D554" s="97"/>
      <c r="E554" s="97"/>
      <c r="F554" s="97"/>
      <c r="G554" s="97"/>
      <c r="H554" s="97"/>
      <c r="I554" s="97"/>
      <c r="J554" s="97"/>
      <c r="K554" s="97"/>
      <c r="L554" s="98" t="s">
        <v>7</v>
      </c>
      <c r="M554" s="99">
        <v>20000</v>
      </c>
      <c r="N554" s="97"/>
      <c r="O554" s="97"/>
      <c r="P554" s="100" t="s">
        <v>8</v>
      </c>
      <c r="Q554" s="79"/>
    </row>
    <row r="555" spans="1:17" x14ac:dyDescent="0.35">
      <c r="A555" s="80" t="s">
        <v>1</v>
      </c>
      <c r="B555" s="80" t="s">
        <v>1</v>
      </c>
      <c r="C555" s="81" t="s">
        <v>1</v>
      </c>
      <c r="D555" s="62" t="s">
        <v>250</v>
      </c>
      <c r="E555" s="41"/>
      <c r="F555" s="41"/>
      <c r="G555" s="41"/>
      <c r="H555" s="41"/>
      <c r="I555" s="41"/>
      <c r="J555" s="41"/>
      <c r="K555" s="41"/>
      <c r="L555" s="82" t="s">
        <v>7</v>
      </c>
      <c r="M555" s="83">
        <v>20000</v>
      </c>
      <c r="N555" s="41"/>
      <c r="O555" s="41"/>
      <c r="P555" s="84" t="s">
        <v>8</v>
      </c>
      <c r="Q555" s="85"/>
    </row>
    <row r="556" spans="1:17" x14ac:dyDescent="0.35">
      <c r="A556" s="80" t="s">
        <v>1</v>
      </c>
      <c r="B556" s="80" t="s">
        <v>1</v>
      </c>
      <c r="C556" s="80" t="s">
        <v>1</v>
      </c>
      <c r="D556" s="62" t="s">
        <v>251</v>
      </c>
      <c r="E556" s="39"/>
      <c r="F556" s="39"/>
      <c r="G556" s="39"/>
      <c r="H556" s="39"/>
      <c r="I556" s="39"/>
      <c r="J556" s="39"/>
      <c r="K556" s="39"/>
      <c r="L556" s="86" t="s">
        <v>1</v>
      </c>
      <c r="M556" s="102" t="s">
        <v>1</v>
      </c>
      <c r="N556" s="41"/>
      <c r="O556" s="41"/>
      <c r="P556" s="60" t="s">
        <v>1</v>
      </c>
      <c r="Q556" s="85"/>
    </row>
    <row r="557" spans="1:17" ht="40.5" customHeight="1" x14ac:dyDescent="0.35">
      <c r="A557" s="80" t="s">
        <v>1</v>
      </c>
      <c r="B557" s="80" t="s">
        <v>1</v>
      </c>
      <c r="C557" s="80" t="s">
        <v>1</v>
      </c>
      <c r="D557" s="80" t="s">
        <v>1</v>
      </c>
      <c r="E557" s="103" t="s">
        <v>376</v>
      </c>
      <c r="F557" s="39"/>
      <c r="G557" s="39"/>
      <c r="H557" s="39"/>
      <c r="I557" s="39"/>
      <c r="J557" s="39"/>
      <c r="K557" s="39"/>
      <c r="L557" s="104" t="s">
        <v>10</v>
      </c>
      <c r="M557" s="105">
        <v>20000</v>
      </c>
      <c r="N557" s="41"/>
      <c r="O557" s="41"/>
      <c r="P557" s="106" t="s">
        <v>8</v>
      </c>
      <c r="Q557" s="85"/>
    </row>
    <row r="558" spans="1:17" ht="77.25" customHeight="1" x14ac:dyDescent="0.35">
      <c r="A558" s="88" t="s">
        <v>1</v>
      </c>
      <c r="B558" s="88" t="s">
        <v>1</v>
      </c>
      <c r="C558" s="88" t="s">
        <v>1</v>
      </c>
      <c r="D558" s="89" t="s">
        <v>1</v>
      </c>
      <c r="E558" s="89" t="s">
        <v>1</v>
      </c>
      <c r="F558" s="107" t="s">
        <v>377</v>
      </c>
      <c r="G558" s="108"/>
      <c r="H558" s="108"/>
      <c r="I558" s="108"/>
      <c r="J558" s="108"/>
      <c r="K558" s="108"/>
      <c r="L558" s="88" t="s">
        <v>1</v>
      </c>
      <c r="M558" s="91" t="s">
        <v>1</v>
      </c>
      <c r="N558" s="41"/>
      <c r="O558" s="41"/>
      <c r="P558" s="60" t="s">
        <v>1</v>
      </c>
      <c r="Q558" s="85"/>
    </row>
    <row r="559" spans="1:17" ht="20.25" customHeight="1" x14ac:dyDescent="0.35">
      <c r="A559" s="92">
        <v>25</v>
      </c>
      <c r="B559" s="88"/>
      <c r="C559" s="88"/>
      <c r="D559" s="89"/>
      <c r="E559" s="89"/>
      <c r="F559" s="93"/>
      <c r="L559" s="88"/>
      <c r="M559" s="88"/>
      <c r="P559" s="94"/>
    </row>
    <row r="560" spans="1:17" s="73" customFormat="1" ht="27" customHeight="1" x14ac:dyDescent="0.35">
      <c r="A560" s="63" t="s">
        <v>378</v>
      </c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</row>
    <row r="561" spans="1:17" s="73" customFormat="1" ht="33.75" customHeight="1" x14ac:dyDescent="0.35">
      <c r="A561" s="65" t="s">
        <v>1</v>
      </c>
      <c r="B561" s="66" t="s">
        <v>379</v>
      </c>
      <c r="C561" s="67"/>
      <c r="D561" s="67"/>
      <c r="E561" s="67"/>
      <c r="F561" s="67"/>
      <c r="G561" s="67"/>
      <c r="H561" s="67"/>
      <c r="I561" s="67"/>
      <c r="J561" s="67"/>
      <c r="K561" s="67"/>
      <c r="L561" s="68" t="s">
        <v>7</v>
      </c>
      <c r="M561" s="69">
        <v>10000</v>
      </c>
      <c r="N561" s="70"/>
      <c r="O561" s="70"/>
      <c r="P561" s="71" t="s">
        <v>8</v>
      </c>
      <c r="Q561" s="72"/>
    </row>
    <row r="562" spans="1:17" s="101" customFormat="1" ht="24.75" customHeight="1" x14ac:dyDescent="0.35">
      <c r="A562" s="95" t="s">
        <v>1</v>
      </c>
      <c r="B562" s="95" t="s">
        <v>1</v>
      </c>
      <c r="C562" s="96" t="s">
        <v>94</v>
      </c>
      <c r="D562" s="97"/>
      <c r="E562" s="97"/>
      <c r="F562" s="97"/>
      <c r="G562" s="97"/>
      <c r="H562" s="97"/>
      <c r="I562" s="97"/>
      <c r="J562" s="97"/>
      <c r="K562" s="97"/>
      <c r="L562" s="98" t="s">
        <v>7</v>
      </c>
      <c r="M562" s="99">
        <v>10000</v>
      </c>
      <c r="N562" s="97"/>
      <c r="O562" s="97"/>
      <c r="P562" s="100" t="s">
        <v>8</v>
      </c>
      <c r="Q562" s="79"/>
    </row>
    <row r="563" spans="1:17" x14ac:dyDescent="0.35">
      <c r="A563" s="80" t="s">
        <v>1</v>
      </c>
      <c r="B563" s="80" t="s">
        <v>1</v>
      </c>
      <c r="C563" s="81" t="s">
        <v>1</v>
      </c>
      <c r="D563" s="62" t="s">
        <v>250</v>
      </c>
      <c r="E563" s="41"/>
      <c r="F563" s="41"/>
      <c r="G563" s="41"/>
      <c r="H563" s="41"/>
      <c r="I563" s="41"/>
      <c r="J563" s="41"/>
      <c r="K563" s="41"/>
      <c r="L563" s="82" t="s">
        <v>7</v>
      </c>
      <c r="M563" s="83">
        <v>10000</v>
      </c>
      <c r="N563" s="41"/>
      <c r="O563" s="41"/>
      <c r="P563" s="84" t="s">
        <v>8</v>
      </c>
      <c r="Q563" s="85"/>
    </row>
    <row r="564" spans="1:17" x14ac:dyDescent="0.35">
      <c r="A564" s="80" t="s">
        <v>1</v>
      </c>
      <c r="B564" s="80" t="s">
        <v>1</v>
      </c>
      <c r="C564" s="80" t="s">
        <v>1</v>
      </c>
      <c r="D564" s="62" t="s">
        <v>380</v>
      </c>
      <c r="E564" s="39"/>
      <c r="F564" s="39"/>
      <c r="G564" s="39"/>
      <c r="H564" s="39"/>
      <c r="I564" s="39"/>
      <c r="J564" s="39"/>
      <c r="K564" s="39"/>
      <c r="L564" s="86" t="s">
        <v>1</v>
      </c>
      <c r="M564" s="102" t="s">
        <v>1</v>
      </c>
      <c r="N564" s="41"/>
      <c r="O564" s="41"/>
      <c r="P564" s="60" t="s">
        <v>1</v>
      </c>
      <c r="Q564" s="85"/>
    </row>
    <row r="565" spans="1:17" ht="40.5" customHeight="1" x14ac:dyDescent="0.35">
      <c r="A565" s="80" t="s">
        <v>1</v>
      </c>
      <c r="B565" s="80" t="s">
        <v>1</v>
      </c>
      <c r="C565" s="80" t="s">
        <v>1</v>
      </c>
      <c r="D565" s="80" t="s">
        <v>1</v>
      </c>
      <c r="E565" s="103" t="s">
        <v>381</v>
      </c>
      <c r="F565" s="39"/>
      <c r="G565" s="39"/>
      <c r="H565" s="39"/>
      <c r="I565" s="39"/>
      <c r="J565" s="39"/>
      <c r="K565" s="39"/>
      <c r="L565" s="104" t="s">
        <v>10</v>
      </c>
      <c r="M565" s="105">
        <v>10000</v>
      </c>
      <c r="N565" s="41"/>
      <c r="O565" s="41"/>
      <c r="P565" s="106" t="s">
        <v>8</v>
      </c>
      <c r="Q565" s="85"/>
    </row>
    <row r="566" spans="1:17" ht="50.25" customHeight="1" x14ac:dyDescent="0.35">
      <c r="A566" s="88" t="s">
        <v>1</v>
      </c>
      <c r="B566" s="88" t="s">
        <v>1</v>
      </c>
      <c r="C566" s="88" t="s">
        <v>1</v>
      </c>
      <c r="D566" s="89" t="s">
        <v>1</v>
      </c>
      <c r="E566" s="89" t="s">
        <v>1</v>
      </c>
      <c r="F566" s="107" t="s">
        <v>382</v>
      </c>
      <c r="G566" s="108"/>
      <c r="H566" s="108"/>
      <c r="I566" s="108"/>
      <c r="J566" s="108"/>
      <c r="K566" s="108"/>
      <c r="L566" s="88" t="s">
        <v>1</v>
      </c>
      <c r="M566" s="91" t="s">
        <v>1</v>
      </c>
      <c r="N566" s="41"/>
      <c r="O566" s="41"/>
      <c r="P566" s="60" t="s">
        <v>1</v>
      </c>
      <c r="Q566" s="85"/>
    </row>
    <row r="567" spans="1:17" s="141" customFormat="1" ht="47.25" customHeight="1" x14ac:dyDescent="0.35">
      <c r="A567" s="134" t="s">
        <v>1</v>
      </c>
      <c r="B567" s="135" t="s">
        <v>383</v>
      </c>
      <c r="C567" s="136"/>
      <c r="D567" s="136"/>
      <c r="E567" s="136"/>
      <c r="F567" s="136"/>
      <c r="G567" s="136"/>
      <c r="H567" s="136"/>
      <c r="I567" s="136"/>
      <c r="J567" s="136"/>
      <c r="K567" s="136"/>
      <c r="L567" s="137" t="s">
        <v>7</v>
      </c>
      <c r="M567" s="138">
        <v>10000</v>
      </c>
      <c r="N567" s="139"/>
      <c r="O567" s="139"/>
      <c r="P567" s="140" t="s">
        <v>8</v>
      </c>
      <c r="Q567" s="72"/>
    </row>
    <row r="568" spans="1:17" s="101" customFormat="1" ht="30" customHeight="1" x14ac:dyDescent="0.35">
      <c r="A568" s="95" t="s">
        <v>1</v>
      </c>
      <c r="B568" s="95" t="s">
        <v>1</v>
      </c>
      <c r="C568" s="96" t="s">
        <v>94</v>
      </c>
      <c r="D568" s="97"/>
      <c r="E568" s="97"/>
      <c r="F568" s="97"/>
      <c r="G568" s="97"/>
      <c r="H568" s="97"/>
      <c r="I568" s="97"/>
      <c r="J568" s="97"/>
      <c r="K568" s="97"/>
      <c r="L568" s="98" t="s">
        <v>7</v>
      </c>
      <c r="M568" s="99">
        <v>10000</v>
      </c>
      <c r="N568" s="97"/>
      <c r="O568" s="97"/>
      <c r="P568" s="100" t="s">
        <v>8</v>
      </c>
      <c r="Q568" s="79"/>
    </row>
    <row r="569" spans="1:17" x14ac:dyDescent="0.35">
      <c r="A569" s="80" t="s">
        <v>1</v>
      </c>
      <c r="B569" s="80" t="s">
        <v>1</v>
      </c>
      <c r="C569" s="81" t="s">
        <v>1</v>
      </c>
      <c r="D569" s="62" t="s">
        <v>250</v>
      </c>
      <c r="E569" s="41"/>
      <c r="F569" s="41"/>
      <c r="G569" s="41"/>
      <c r="H569" s="41"/>
      <c r="I569" s="41"/>
      <c r="J569" s="41"/>
      <c r="K569" s="41"/>
      <c r="L569" s="82" t="s">
        <v>7</v>
      </c>
      <c r="M569" s="83">
        <v>10000</v>
      </c>
      <c r="N569" s="41"/>
      <c r="O569" s="41"/>
      <c r="P569" s="84" t="s">
        <v>8</v>
      </c>
      <c r="Q569" s="85"/>
    </row>
    <row r="570" spans="1:17" x14ac:dyDescent="0.35">
      <c r="A570" s="80" t="s">
        <v>1</v>
      </c>
      <c r="B570" s="80" t="s">
        <v>1</v>
      </c>
      <c r="C570" s="80" t="s">
        <v>1</v>
      </c>
      <c r="D570" s="62" t="s">
        <v>251</v>
      </c>
      <c r="E570" s="39"/>
      <c r="F570" s="39"/>
      <c r="G570" s="39"/>
      <c r="H570" s="39"/>
      <c r="I570" s="39"/>
      <c r="J570" s="39"/>
      <c r="K570" s="39"/>
      <c r="L570" s="86" t="s">
        <v>1</v>
      </c>
      <c r="M570" s="102" t="s">
        <v>1</v>
      </c>
      <c r="N570" s="41"/>
      <c r="O570" s="41"/>
      <c r="P570" s="60" t="s">
        <v>1</v>
      </c>
      <c r="Q570" s="85"/>
    </row>
    <row r="571" spans="1:17" x14ac:dyDescent="0.35">
      <c r="A571" s="80" t="s">
        <v>1</v>
      </c>
      <c r="B571" s="80" t="s">
        <v>1</v>
      </c>
      <c r="C571" s="80" t="s">
        <v>1</v>
      </c>
      <c r="D571" s="80" t="s">
        <v>1</v>
      </c>
      <c r="E571" s="103" t="s">
        <v>384</v>
      </c>
      <c r="F571" s="39"/>
      <c r="G571" s="39"/>
      <c r="H571" s="39"/>
      <c r="I571" s="39"/>
      <c r="J571" s="39"/>
      <c r="K571" s="39"/>
      <c r="L571" s="104" t="s">
        <v>10</v>
      </c>
      <c r="M571" s="105">
        <v>10000</v>
      </c>
      <c r="N571" s="41"/>
      <c r="O571" s="41"/>
      <c r="P571" s="106" t="s">
        <v>8</v>
      </c>
      <c r="Q571" s="85"/>
    </row>
    <row r="572" spans="1:17" ht="73.5" customHeight="1" x14ac:dyDescent="0.35">
      <c r="A572" s="88" t="s">
        <v>1</v>
      </c>
      <c r="B572" s="88" t="s">
        <v>1</v>
      </c>
      <c r="C572" s="88" t="s">
        <v>1</v>
      </c>
      <c r="D572" s="89" t="s">
        <v>1</v>
      </c>
      <c r="E572" s="89" t="s">
        <v>1</v>
      </c>
      <c r="F572" s="107" t="s">
        <v>385</v>
      </c>
      <c r="G572" s="108"/>
      <c r="H572" s="108"/>
      <c r="I572" s="108"/>
      <c r="J572" s="108"/>
      <c r="K572" s="108"/>
      <c r="L572" s="88" t="s">
        <v>1</v>
      </c>
      <c r="M572" s="91" t="s">
        <v>1</v>
      </c>
      <c r="N572" s="41"/>
      <c r="O572" s="41"/>
      <c r="P572" s="60" t="s">
        <v>1</v>
      </c>
      <c r="Q572" s="85"/>
    </row>
    <row r="573" spans="1:17" ht="28.5" customHeight="1" x14ac:dyDescent="0.35">
      <c r="A573" s="88"/>
      <c r="B573" s="88"/>
      <c r="C573" s="88"/>
      <c r="D573" s="89"/>
      <c r="E573" s="89"/>
      <c r="F573" s="143"/>
      <c r="G573" s="144"/>
      <c r="H573" s="144"/>
      <c r="I573" s="144"/>
      <c r="J573" s="144"/>
      <c r="K573" s="144"/>
      <c r="L573" s="88"/>
      <c r="M573" s="88"/>
      <c r="P573" s="94"/>
    </row>
    <row r="574" spans="1:17" ht="23.25" customHeight="1" x14ac:dyDescent="0.35">
      <c r="A574" s="88"/>
      <c r="B574" s="88"/>
      <c r="C574" s="88"/>
      <c r="D574" s="89"/>
      <c r="E574" s="89"/>
      <c r="F574" s="143"/>
      <c r="G574" s="144"/>
      <c r="H574" s="144"/>
      <c r="I574" s="144"/>
      <c r="J574" s="144"/>
      <c r="K574" s="144"/>
      <c r="L574" s="88"/>
      <c r="M574" s="88"/>
      <c r="P574" s="94"/>
    </row>
    <row r="575" spans="1:17" ht="23.25" customHeight="1" x14ac:dyDescent="0.35">
      <c r="A575" s="88"/>
      <c r="B575" s="88"/>
      <c r="C575" s="88"/>
      <c r="D575" s="89"/>
      <c r="E575" s="89"/>
      <c r="F575" s="143"/>
      <c r="G575" s="144"/>
      <c r="H575" s="144"/>
      <c r="I575" s="144"/>
      <c r="J575" s="144"/>
      <c r="K575" s="144"/>
      <c r="L575" s="88"/>
      <c r="M575" s="88"/>
      <c r="P575" s="94"/>
    </row>
    <row r="576" spans="1:17" ht="23.25" customHeight="1" x14ac:dyDescent="0.35">
      <c r="A576" s="88"/>
      <c r="B576" s="88"/>
      <c r="C576" s="88"/>
      <c r="D576" s="89"/>
      <c r="E576" s="89"/>
      <c r="F576" s="143"/>
      <c r="G576" s="144"/>
      <c r="H576" s="144"/>
      <c r="I576" s="144"/>
      <c r="J576" s="144"/>
      <c r="K576" s="144"/>
      <c r="L576" s="88"/>
      <c r="M576" s="88"/>
      <c r="P576" s="94"/>
    </row>
    <row r="577" spans="1:17" ht="23.25" customHeight="1" x14ac:dyDescent="0.35">
      <c r="A577" s="88"/>
      <c r="B577" s="88"/>
      <c r="C577" s="88"/>
      <c r="D577" s="89"/>
      <c r="E577" s="89"/>
      <c r="F577" s="143"/>
      <c r="G577" s="144"/>
      <c r="H577" s="144"/>
      <c r="I577" s="144"/>
      <c r="J577" s="144"/>
      <c r="K577" s="144"/>
      <c r="L577" s="88"/>
      <c r="M577" s="88"/>
      <c r="P577" s="94"/>
    </row>
    <row r="578" spans="1:17" ht="23.25" customHeight="1" x14ac:dyDescent="0.35">
      <c r="A578" s="88"/>
      <c r="B578" s="88"/>
      <c r="C578" s="88"/>
      <c r="D578" s="89"/>
      <c r="E578" s="89"/>
      <c r="F578" s="143"/>
      <c r="G578" s="144"/>
      <c r="H578" s="144"/>
      <c r="I578" s="144"/>
      <c r="J578" s="144"/>
      <c r="K578" s="144"/>
      <c r="L578" s="88"/>
      <c r="M578" s="88"/>
      <c r="P578" s="94"/>
    </row>
    <row r="579" spans="1:17" ht="23.25" customHeight="1" x14ac:dyDescent="0.35">
      <c r="A579" s="88"/>
      <c r="B579" s="88"/>
      <c r="C579" s="88"/>
      <c r="D579" s="89"/>
      <c r="E579" s="89"/>
      <c r="F579" s="143"/>
      <c r="G579" s="144"/>
      <c r="H579" s="144"/>
      <c r="I579" s="144"/>
      <c r="J579" s="144"/>
      <c r="K579" s="144"/>
      <c r="L579" s="88"/>
      <c r="M579" s="88"/>
      <c r="P579" s="94"/>
    </row>
    <row r="580" spans="1:17" ht="23.25" customHeight="1" x14ac:dyDescent="0.35">
      <c r="A580" s="88"/>
      <c r="B580" s="88"/>
      <c r="C580" s="88"/>
      <c r="D580" s="89"/>
      <c r="E580" s="89"/>
      <c r="F580" s="143"/>
      <c r="G580" s="144"/>
      <c r="H580" s="144"/>
      <c r="I580" s="144"/>
      <c r="J580" s="144"/>
      <c r="K580" s="144"/>
      <c r="L580" s="88"/>
      <c r="M580" s="88"/>
      <c r="P580" s="94"/>
    </row>
    <row r="581" spans="1:17" ht="23.25" customHeight="1" x14ac:dyDescent="0.35">
      <c r="A581" s="88"/>
      <c r="B581" s="88"/>
      <c r="C581" s="88"/>
      <c r="D581" s="89"/>
      <c r="E581" s="89"/>
      <c r="F581" s="143"/>
      <c r="G581" s="144"/>
      <c r="H581" s="144"/>
      <c r="I581" s="144"/>
      <c r="J581" s="144"/>
      <c r="K581" s="144"/>
      <c r="L581" s="88"/>
      <c r="M581" s="88"/>
      <c r="P581" s="94"/>
    </row>
    <row r="582" spans="1:17" ht="23.25" customHeight="1" x14ac:dyDescent="0.35">
      <c r="A582" s="88"/>
      <c r="B582" s="88"/>
      <c r="C582" s="88"/>
      <c r="D582" s="89"/>
      <c r="E582" s="89"/>
      <c r="F582" s="143"/>
      <c r="G582" s="144"/>
      <c r="H582" s="144"/>
      <c r="I582" s="144"/>
      <c r="J582" s="144"/>
      <c r="K582" s="144"/>
      <c r="L582" s="88"/>
      <c r="M582" s="88"/>
      <c r="P582" s="94"/>
    </row>
    <row r="583" spans="1:17" ht="23.25" customHeight="1" x14ac:dyDescent="0.35">
      <c r="A583" s="88"/>
      <c r="B583" s="88"/>
      <c r="C583" s="88"/>
      <c r="D583" s="89"/>
      <c r="E583" s="89"/>
      <c r="F583" s="143"/>
      <c r="G583" s="144"/>
      <c r="H583" s="144"/>
      <c r="I583" s="144"/>
      <c r="J583" s="144"/>
      <c r="K583" s="144"/>
      <c r="L583" s="88"/>
      <c r="M583" s="88"/>
      <c r="P583" s="94"/>
    </row>
    <row r="584" spans="1:17" ht="23.25" customHeight="1" x14ac:dyDescent="0.35">
      <c r="A584" s="88"/>
      <c r="B584" s="88"/>
      <c r="C584" s="88"/>
      <c r="D584" s="89"/>
      <c r="E584" s="89"/>
      <c r="F584" s="143"/>
      <c r="G584" s="144"/>
      <c r="H584" s="144"/>
      <c r="I584" s="144"/>
      <c r="J584" s="144"/>
      <c r="K584" s="144"/>
      <c r="L584" s="88"/>
      <c r="M584" s="88"/>
      <c r="P584" s="94"/>
    </row>
    <row r="585" spans="1:17" ht="21.75" customHeight="1" x14ac:dyDescent="0.35">
      <c r="A585" s="88"/>
      <c r="B585" s="88"/>
      <c r="C585" s="88"/>
      <c r="D585" s="89"/>
      <c r="E585" s="89"/>
      <c r="F585" s="143"/>
      <c r="G585" s="144"/>
      <c r="H585" s="144"/>
      <c r="I585" s="144"/>
      <c r="J585" s="144"/>
      <c r="K585" s="144"/>
      <c r="L585" s="88"/>
      <c r="M585" s="88"/>
      <c r="P585" s="94"/>
    </row>
    <row r="586" spans="1:17" ht="19.5" customHeight="1" x14ac:dyDescent="0.35">
      <c r="A586" s="92">
        <v>26</v>
      </c>
      <c r="B586" s="88"/>
      <c r="C586" s="88"/>
      <c r="D586" s="89"/>
      <c r="E586" s="89"/>
      <c r="F586" s="93"/>
      <c r="L586" s="88"/>
      <c r="M586" s="88"/>
      <c r="P586" s="94"/>
    </row>
    <row r="587" spans="1:17" s="73" customFormat="1" ht="28.5" customHeight="1" x14ac:dyDescent="0.35">
      <c r="A587" s="63" t="s">
        <v>386</v>
      </c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</row>
    <row r="588" spans="1:17" s="73" customFormat="1" ht="34.5" customHeight="1" x14ac:dyDescent="0.35">
      <c r="A588" s="65" t="s">
        <v>1</v>
      </c>
      <c r="B588" s="66" t="s">
        <v>387</v>
      </c>
      <c r="C588" s="67"/>
      <c r="D588" s="67"/>
      <c r="E588" s="67"/>
      <c r="F588" s="67"/>
      <c r="G588" s="67"/>
      <c r="H588" s="67"/>
      <c r="I588" s="67"/>
      <c r="J588" s="67"/>
      <c r="K588" s="67"/>
      <c r="L588" s="68" t="s">
        <v>7</v>
      </c>
      <c r="M588" s="69">
        <v>992000</v>
      </c>
      <c r="N588" s="70"/>
      <c r="O588" s="70"/>
      <c r="P588" s="71" t="s">
        <v>8</v>
      </c>
      <c r="Q588" s="72"/>
    </row>
    <row r="589" spans="1:17" s="25" customFormat="1" ht="22.5" x14ac:dyDescent="0.35">
      <c r="A589" s="74" t="s">
        <v>1</v>
      </c>
      <c r="B589" s="74" t="s">
        <v>1</v>
      </c>
      <c r="C589" s="75" t="s">
        <v>94</v>
      </c>
      <c r="D589" s="35"/>
      <c r="E589" s="35"/>
      <c r="F589" s="35"/>
      <c r="G589" s="35"/>
      <c r="H589" s="35"/>
      <c r="I589" s="35"/>
      <c r="J589" s="35"/>
      <c r="K589" s="35"/>
      <c r="L589" s="76" t="s">
        <v>7</v>
      </c>
      <c r="M589" s="77">
        <v>850000</v>
      </c>
      <c r="N589" s="35"/>
      <c r="O589" s="35"/>
      <c r="P589" s="78" t="s">
        <v>8</v>
      </c>
      <c r="Q589" s="79"/>
    </row>
    <row r="590" spans="1:17" x14ac:dyDescent="0.35">
      <c r="A590" s="80" t="s">
        <v>1</v>
      </c>
      <c r="B590" s="80" t="s">
        <v>1</v>
      </c>
      <c r="C590" s="81" t="s">
        <v>1</v>
      </c>
      <c r="D590" s="62" t="s">
        <v>250</v>
      </c>
      <c r="E590" s="41"/>
      <c r="F590" s="41"/>
      <c r="G590" s="41"/>
      <c r="H590" s="41"/>
      <c r="I590" s="41"/>
      <c r="J590" s="41"/>
      <c r="K590" s="41"/>
      <c r="L590" s="82" t="s">
        <v>7</v>
      </c>
      <c r="M590" s="83">
        <v>20000</v>
      </c>
      <c r="N590" s="41"/>
      <c r="O590" s="41"/>
      <c r="P590" s="84" t="s">
        <v>8</v>
      </c>
      <c r="Q590" s="85"/>
    </row>
    <row r="591" spans="1:17" x14ac:dyDescent="0.35">
      <c r="A591" s="80" t="s">
        <v>1</v>
      </c>
      <c r="B591" s="80" t="s">
        <v>1</v>
      </c>
      <c r="C591" s="80" t="s">
        <v>1</v>
      </c>
      <c r="D591" s="62" t="s">
        <v>268</v>
      </c>
      <c r="E591" s="39"/>
      <c r="F591" s="39"/>
      <c r="G591" s="39"/>
      <c r="H591" s="39"/>
      <c r="I591" s="39"/>
      <c r="J591" s="39"/>
      <c r="K591" s="39"/>
      <c r="L591" s="86" t="s">
        <v>10</v>
      </c>
      <c r="M591" s="87">
        <v>10000</v>
      </c>
      <c r="N591" s="41"/>
      <c r="O591" s="41"/>
      <c r="P591" s="60" t="s">
        <v>8</v>
      </c>
      <c r="Q591" s="85"/>
    </row>
    <row r="592" spans="1:17" ht="42.75" customHeight="1" x14ac:dyDescent="0.35">
      <c r="A592" s="88" t="s">
        <v>1</v>
      </c>
      <c r="B592" s="88" t="s">
        <v>1</v>
      </c>
      <c r="C592" s="88" t="s">
        <v>1</v>
      </c>
      <c r="D592" s="89" t="s">
        <v>1</v>
      </c>
      <c r="E592" s="89" t="s">
        <v>1</v>
      </c>
      <c r="F592" s="90" t="s">
        <v>388</v>
      </c>
      <c r="G592" s="41"/>
      <c r="H592" s="41"/>
      <c r="I592" s="41"/>
      <c r="J592" s="41"/>
      <c r="K592" s="41"/>
      <c r="L592" s="88" t="s">
        <v>1</v>
      </c>
      <c r="M592" s="91" t="s">
        <v>1</v>
      </c>
      <c r="N592" s="41"/>
      <c r="O592" s="41"/>
      <c r="P592" s="60" t="s">
        <v>1</v>
      </c>
      <c r="Q592" s="85"/>
    </row>
    <row r="593" spans="1:17" x14ac:dyDescent="0.35">
      <c r="A593" s="80" t="s">
        <v>1</v>
      </c>
      <c r="B593" s="80" t="s">
        <v>1</v>
      </c>
      <c r="C593" s="80" t="s">
        <v>1</v>
      </c>
      <c r="D593" s="62" t="s">
        <v>306</v>
      </c>
      <c r="E593" s="39"/>
      <c r="F593" s="39"/>
      <c r="G593" s="39"/>
      <c r="H593" s="39"/>
      <c r="I593" s="39"/>
      <c r="J593" s="39"/>
      <c r="K593" s="39"/>
      <c r="L593" s="86" t="s">
        <v>10</v>
      </c>
      <c r="M593" s="87">
        <v>10000</v>
      </c>
      <c r="N593" s="41"/>
      <c r="O593" s="41"/>
      <c r="P593" s="60" t="s">
        <v>8</v>
      </c>
      <c r="Q593" s="85"/>
    </row>
    <row r="594" spans="1:17" ht="36" customHeight="1" x14ac:dyDescent="0.35">
      <c r="A594" s="88" t="s">
        <v>1</v>
      </c>
      <c r="B594" s="88" t="s">
        <v>1</v>
      </c>
      <c r="C594" s="88" t="s">
        <v>1</v>
      </c>
      <c r="D594" s="89" t="s">
        <v>1</v>
      </c>
      <c r="E594" s="89" t="s">
        <v>1</v>
      </c>
      <c r="F594" s="90" t="s">
        <v>389</v>
      </c>
      <c r="G594" s="41"/>
      <c r="H594" s="41"/>
      <c r="I594" s="41"/>
      <c r="J594" s="41"/>
      <c r="K594" s="41"/>
      <c r="L594" s="88" t="s">
        <v>1</v>
      </c>
      <c r="M594" s="91" t="s">
        <v>1</v>
      </c>
      <c r="N594" s="41"/>
      <c r="O594" s="41"/>
      <c r="P594" s="60" t="s">
        <v>1</v>
      </c>
      <c r="Q594" s="85"/>
    </row>
    <row r="595" spans="1:17" x14ac:dyDescent="0.35">
      <c r="A595" s="80" t="s">
        <v>1</v>
      </c>
      <c r="B595" s="80" t="s">
        <v>1</v>
      </c>
      <c r="C595" s="81" t="s">
        <v>1</v>
      </c>
      <c r="D595" s="62" t="s">
        <v>255</v>
      </c>
      <c r="E595" s="41"/>
      <c r="F595" s="41"/>
      <c r="G595" s="41"/>
      <c r="H595" s="41"/>
      <c r="I595" s="41"/>
      <c r="J595" s="41"/>
      <c r="K595" s="41"/>
      <c r="L595" s="82" t="s">
        <v>7</v>
      </c>
      <c r="M595" s="83">
        <v>180000</v>
      </c>
      <c r="N595" s="41"/>
      <c r="O595" s="41"/>
      <c r="P595" s="84" t="s">
        <v>8</v>
      </c>
      <c r="Q595" s="85"/>
    </row>
    <row r="596" spans="1:17" x14ac:dyDescent="0.35">
      <c r="A596" s="80" t="s">
        <v>1</v>
      </c>
      <c r="B596" s="80" t="s">
        <v>1</v>
      </c>
      <c r="C596" s="80" t="s">
        <v>1</v>
      </c>
      <c r="D596" s="62" t="s">
        <v>308</v>
      </c>
      <c r="E596" s="39"/>
      <c r="F596" s="39"/>
      <c r="G596" s="39"/>
      <c r="H596" s="39"/>
      <c r="I596" s="39"/>
      <c r="J596" s="39"/>
      <c r="K596" s="39"/>
      <c r="L596" s="86" t="s">
        <v>10</v>
      </c>
      <c r="M596" s="87">
        <v>20000</v>
      </c>
      <c r="N596" s="41"/>
      <c r="O596" s="41"/>
      <c r="P596" s="60" t="s">
        <v>8</v>
      </c>
      <c r="Q596" s="85"/>
    </row>
    <row r="597" spans="1:17" ht="41.25" customHeight="1" x14ac:dyDescent="0.35">
      <c r="A597" s="88" t="s">
        <v>1</v>
      </c>
      <c r="B597" s="88" t="s">
        <v>1</v>
      </c>
      <c r="C597" s="88" t="s">
        <v>1</v>
      </c>
      <c r="D597" s="89" t="s">
        <v>1</v>
      </c>
      <c r="E597" s="89" t="s">
        <v>1</v>
      </c>
      <c r="F597" s="90" t="s">
        <v>390</v>
      </c>
      <c r="G597" s="41"/>
      <c r="H597" s="41"/>
      <c r="I597" s="41"/>
      <c r="J597" s="41"/>
      <c r="K597" s="41"/>
      <c r="L597" s="88" t="s">
        <v>1</v>
      </c>
      <c r="M597" s="91" t="s">
        <v>1</v>
      </c>
      <c r="N597" s="41"/>
      <c r="O597" s="41"/>
      <c r="P597" s="60" t="s">
        <v>1</v>
      </c>
      <c r="Q597" s="85"/>
    </row>
    <row r="598" spans="1:17" x14ac:dyDescent="0.35">
      <c r="A598" s="80" t="s">
        <v>1</v>
      </c>
      <c r="B598" s="80" t="s">
        <v>1</v>
      </c>
      <c r="C598" s="80" t="s">
        <v>1</v>
      </c>
      <c r="D598" s="62" t="s">
        <v>310</v>
      </c>
      <c r="E598" s="39"/>
      <c r="F598" s="39"/>
      <c r="G598" s="39"/>
      <c r="H598" s="39"/>
      <c r="I598" s="39"/>
      <c r="J598" s="39"/>
      <c r="K598" s="39"/>
      <c r="L598" s="86" t="s">
        <v>10</v>
      </c>
      <c r="M598" s="87">
        <v>120000</v>
      </c>
      <c r="N598" s="41"/>
      <c r="O598" s="41"/>
      <c r="P598" s="60" t="s">
        <v>8</v>
      </c>
      <c r="Q598" s="85"/>
    </row>
    <row r="599" spans="1:17" ht="42" customHeight="1" x14ac:dyDescent="0.35">
      <c r="A599" s="88" t="s">
        <v>1</v>
      </c>
      <c r="B599" s="88" t="s">
        <v>1</v>
      </c>
      <c r="C599" s="88" t="s">
        <v>1</v>
      </c>
      <c r="D599" s="89" t="s">
        <v>1</v>
      </c>
      <c r="E599" s="89" t="s">
        <v>1</v>
      </c>
      <c r="F599" s="90" t="s">
        <v>391</v>
      </c>
      <c r="G599" s="41"/>
      <c r="H599" s="41"/>
      <c r="I599" s="41"/>
      <c r="J599" s="41"/>
      <c r="K599" s="41"/>
      <c r="L599" s="88" t="s">
        <v>1</v>
      </c>
      <c r="M599" s="91" t="s">
        <v>1</v>
      </c>
      <c r="N599" s="41"/>
      <c r="O599" s="41"/>
      <c r="P599" s="60" t="s">
        <v>1</v>
      </c>
      <c r="Q599" s="85"/>
    </row>
    <row r="600" spans="1:17" x14ac:dyDescent="0.35">
      <c r="A600" s="80" t="s">
        <v>1</v>
      </c>
      <c r="B600" s="80" t="s">
        <v>1</v>
      </c>
      <c r="C600" s="80" t="s">
        <v>1</v>
      </c>
      <c r="D600" s="62" t="s">
        <v>392</v>
      </c>
      <c r="E600" s="39"/>
      <c r="F600" s="39"/>
      <c r="G600" s="39"/>
      <c r="H600" s="39"/>
      <c r="I600" s="39"/>
      <c r="J600" s="39"/>
      <c r="K600" s="39"/>
      <c r="L600" s="86" t="s">
        <v>10</v>
      </c>
      <c r="M600" s="87">
        <v>40000</v>
      </c>
      <c r="N600" s="41"/>
      <c r="O600" s="41"/>
      <c r="P600" s="60" t="s">
        <v>8</v>
      </c>
      <c r="Q600" s="85"/>
    </row>
    <row r="601" spans="1:17" ht="23.25" customHeight="1" x14ac:dyDescent="0.35">
      <c r="A601" s="88" t="s">
        <v>1</v>
      </c>
      <c r="B601" s="88" t="s">
        <v>1</v>
      </c>
      <c r="C601" s="88" t="s">
        <v>1</v>
      </c>
      <c r="D601" s="89" t="s">
        <v>1</v>
      </c>
      <c r="E601" s="89" t="s">
        <v>1</v>
      </c>
      <c r="F601" s="90" t="s">
        <v>393</v>
      </c>
      <c r="G601" s="41"/>
      <c r="H601" s="41"/>
      <c r="I601" s="41"/>
      <c r="J601" s="41"/>
      <c r="K601" s="41"/>
      <c r="L601" s="88" t="s">
        <v>1</v>
      </c>
      <c r="M601" s="91" t="s">
        <v>1</v>
      </c>
      <c r="N601" s="41"/>
      <c r="O601" s="41"/>
      <c r="P601" s="60" t="s">
        <v>1</v>
      </c>
      <c r="Q601" s="85"/>
    </row>
    <row r="602" spans="1:17" x14ac:dyDescent="0.35">
      <c r="A602" s="80" t="s">
        <v>1</v>
      </c>
      <c r="B602" s="80" t="s">
        <v>1</v>
      </c>
      <c r="C602" s="81" t="s">
        <v>1</v>
      </c>
      <c r="D602" s="62" t="s">
        <v>394</v>
      </c>
      <c r="E602" s="41"/>
      <c r="F602" s="41"/>
      <c r="G602" s="41"/>
      <c r="H602" s="41"/>
      <c r="I602" s="41"/>
      <c r="J602" s="41"/>
      <c r="K602" s="41"/>
      <c r="L602" s="82" t="s">
        <v>7</v>
      </c>
      <c r="M602" s="83">
        <v>650000</v>
      </c>
      <c r="N602" s="41"/>
      <c r="O602" s="41"/>
      <c r="P602" s="84" t="s">
        <v>8</v>
      </c>
      <c r="Q602" s="85"/>
    </row>
    <row r="603" spans="1:17" x14ac:dyDescent="0.35">
      <c r="A603" s="80" t="s">
        <v>1</v>
      </c>
      <c r="B603" s="80" t="s">
        <v>1</v>
      </c>
      <c r="C603" s="80" t="s">
        <v>1</v>
      </c>
      <c r="D603" s="62" t="s">
        <v>395</v>
      </c>
      <c r="E603" s="39"/>
      <c r="F603" s="39"/>
      <c r="G603" s="39"/>
      <c r="H603" s="39"/>
      <c r="I603" s="39"/>
      <c r="J603" s="39"/>
      <c r="K603" s="39"/>
      <c r="L603" s="86" t="s">
        <v>10</v>
      </c>
      <c r="M603" s="87">
        <v>650000</v>
      </c>
      <c r="N603" s="41"/>
      <c r="O603" s="41"/>
      <c r="P603" s="60" t="s">
        <v>8</v>
      </c>
      <c r="Q603" s="85"/>
    </row>
    <row r="604" spans="1:17" x14ac:dyDescent="0.35">
      <c r="A604" s="88" t="s">
        <v>1</v>
      </c>
      <c r="B604" s="88" t="s">
        <v>1</v>
      </c>
      <c r="C604" s="88" t="s">
        <v>1</v>
      </c>
      <c r="D604" s="89" t="s">
        <v>1</v>
      </c>
      <c r="E604" s="89" t="s">
        <v>1</v>
      </c>
      <c r="F604" s="90" t="s">
        <v>396</v>
      </c>
      <c r="G604" s="41"/>
      <c r="H604" s="41"/>
      <c r="I604" s="41"/>
      <c r="J604" s="41"/>
      <c r="K604" s="41"/>
      <c r="L604" s="88" t="s">
        <v>1</v>
      </c>
      <c r="M604" s="91" t="s">
        <v>1</v>
      </c>
      <c r="N604" s="41"/>
      <c r="O604" s="41"/>
      <c r="P604" s="60" t="s">
        <v>1</v>
      </c>
      <c r="Q604" s="85"/>
    </row>
    <row r="605" spans="1:17" s="101" customFormat="1" ht="33" customHeight="1" x14ac:dyDescent="0.35">
      <c r="A605" s="95" t="s">
        <v>1</v>
      </c>
      <c r="B605" s="95" t="s">
        <v>1</v>
      </c>
      <c r="C605" s="96" t="s">
        <v>148</v>
      </c>
      <c r="D605" s="97"/>
      <c r="E605" s="97"/>
      <c r="F605" s="97"/>
      <c r="G605" s="97"/>
      <c r="H605" s="97"/>
      <c r="I605" s="97"/>
      <c r="J605" s="97"/>
      <c r="K605" s="97"/>
      <c r="L605" s="98" t="s">
        <v>7</v>
      </c>
      <c r="M605" s="99">
        <v>142000</v>
      </c>
      <c r="N605" s="97"/>
      <c r="O605" s="97"/>
      <c r="P605" s="100" t="s">
        <v>8</v>
      </c>
      <c r="Q605" s="79"/>
    </row>
    <row r="606" spans="1:17" x14ac:dyDescent="0.35">
      <c r="A606" s="80" t="s">
        <v>1</v>
      </c>
      <c r="B606" s="80" t="s">
        <v>1</v>
      </c>
      <c r="C606" s="81" t="s">
        <v>1</v>
      </c>
      <c r="D606" s="62" t="s">
        <v>397</v>
      </c>
      <c r="E606" s="41"/>
      <c r="F606" s="41"/>
      <c r="G606" s="41"/>
      <c r="H606" s="41"/>
      <c r="I606" s="41"/>
      <c r="J606" s="41"/>
      <c r="K606" s="41"/>
      <c r="L606" s="82" t="s">
        <v>7</v>
      </c>
      <c r="M606" s="83">
        <v>142000</v>
      </c>
      <c r="N606" s="41"/>
      <c r="O606" s="41"/>
      <c r="P606" s="84" t="s">
        <v>8</v>
      </c>
      <c r="Q606" s="85"/>
    </row>
    <row r="607" spans="1:17" x14ac:dyDescent="0.35">
      <c r="A607" s="80" t="s">
        <v>1</v>
      </c>
      <c r="B607" s="80" t="s">
        <v>1</v>
      </c>
      <c r="C607" s="80" t="s">
        <v>1</v>
      </c>
      <c r="D607" s="62" t="s">
        <v>398</v>
      </c>
      <c r="E607" s="39"/>
      <c r="F607" s="39"/>
      <c r="G607" s="39"/>
      <c r="H607" s="39"/>
      <c r="I607" s="39"/>
      <c r="J607" s="39"/>
      <c r="K607" s="39"/>
      <c r="L607" s="86" t="s">
        <v>1</v>
      </c>
      <c r="M607" s="102" t="s">
        <v>1</v>
      </c>
      <c r="N607" s="41"/>
      <c r="O607" s="41"/>
      <c r="P607" s="60" t="s">
        <v>1</v>
      </c>
      <c r="Q607" s="85"/>
    </row>
    <row r="608" spans="1:17" ht="45" customHeight="1" x14ac:dyDescent="0.35">
      <c r="A608" s="80" t="s">
        <v>1</v>
      </c>
      <c r="B608" s="80" t="s">
        <v>1</v>
      </c>
      <c r="C608" s="80" t="s">
        <v>1</v>
      </c>
      <c r="D608" s="80" t="s">
        <v>1</v>
      </c>
      <c r="E608" s="103" t="s">
        <v>399</v>
      </c>
      <c r="F608" s="39"/>
      <c r="G608" s="39"/>
      <c r="H608" s="39"/>
      <c r="I608" s="39"/>
      <c r="J608" s="39"/>
      <c r="K608" s="39"/>
      <c r="L608" s="104" t="s">
        <v>10</v>
      </c>
      <c r="M608" s="105">
        <v>35000</v>
      </c>
      <c r="N608" s="41"/>
      <c r="O608" s="41"/>
      <c r="P608" s="106" t="s">
        <v>8</v>
      </c>
      <c r="Q608" s="85"/>
    </row>
    <row r="609" spans="1:17" ht="131.25" customHeight="1" x14ac:dyDescent="0.35">
      <c r="A609" s="88" t="s">
        <v>1</v>
      </c>
      <c r="B609" s="88" t="s">
        <v>1</v>
      </c>
      <c r="C609" s="88" t="s">
        <v>1</v>
      </c>
      <c r="D609" s="89" t="s">
        <v>1</v>
      </c>
      <c r="E609" s="89" t="s">
        <v>1</v>
      </c>
      <c r="F609" s="107" t="s">
        <v>400</v>
      </c>
      <c r="G609" s="108"/>
      <c r="H609" s="108"/>
      <c r="I609" s="108"/>
      <c r="J609" s="108"/>
      <c r="K609" s="108"/>
      <c r="L609" s="88" t="s">
        <v>1</v>
      </c>
      <c r="M609" s="91" t="s">
        <v>1</v>
      </c>
      <c r="N609" s="41"/>
      <c r="O609" s="41"/>
      <c r="P609" s="60" t="s">
        <v>1</v>
      </c>
      <c r="Q609" s="85"/>
    </row>
    <row r="610" spans="1:17" ht="24" customHeight="1" x14ac:dyDescent="0.35">
      <c r="A610" s="92">
        <v>27</v>
      </c>
      <c r="B610" s="88"/>
      <c r="C610" s="88"/>
      <c r="D610" s="89"/>
      <c r="E610" s="89"/>
      <c r="F610" s="93"/>
      <c r="L610" s="88"/>
      <c r="M610" s="88"/>
      <c r="P610" s="94"/>
    </row>
    <row r="611" spans="1:17" ht="26.25" customHeight="1" x14ac:dyDescent="0.35">
      <c r="A611" s="80" t="s">
        <v>1</v>
      </c>
      <c r="B611" s="80" t="s">
        <v>1</v>
      </c>
      <c r="C611" s="80" t="s">
        <v>1</v>
      </c>
      <c r="D611" s="80" t="s">
        <v>1</v>
      </c>
      <c r="E611" s="103" t="s">
        <v>401</v>
      </c>
      <c r="F611" s="39"/>
      <c r="G611" s="39"/>
      <c r="H611" s="39"/>
      <c r="I611" s="39"/>
      <c r="J611" s="39"/>
      <c r="K611" s="39"/>
      <c r="L611" s="104" t="s">
        <v>10</v>
      </c>
      <c r="M611" s="105">
        <v>50000</v>
      </c>
      <c r="N611" s="41"/>
      <c r="O611" s="41"/>
      <c r="P611" s="106" t="s">
        <v>8</v>
      </c>
      <c r="Q611" s="85"/>
    </row>
    <row r="612" spans="1:17" ht="125.25" customHeight="1" x14ac:dyDescent="0.35">
      <c r="A612" s="88" t="s">
        <v>1</v>
      </c>
      <c r="B612" s="88" t="s">
        <v>1</v>
      </c>
      <c r="C612" s="88" t="s">
        <v>1</v>
      </c>
      <c r="D612" s="89" t="s">
        <v>1</v>
      </c>
      <c r="E612" s="89" t="s">
        <v>1</v>
      </c>
      <c r="F612" s="90" t="s">
        <v>402</v>
      </c>
      <c r="G612" s="125"/>
      <c r="H612" s="125"/>
      <c r="I612" s="125"/>
      <c r="J612" s="125"/>
      <c r="K612" s="125"/>
      <c r="L612" s="88" t="s">
        <v>1</v>
      </c>
      <c r="M612" s="91" t="s">
        <v>1</v>
      </c>
      <c r="N612" s="41"/>
      <c r="O612" s="41"/>
      <c r="P612" s="60" t="s">
        <v>1</v>
      </c>
      <c r="Q612" s="85"/>
    </row>
    <row r="613" spans="1:17" ht="9.75" customHeight="1" x14ac:dyDescent="0.35">
      <c r="A613" s="88"/>
      <c r="B613" s="88"/>
      <c r="C613" s="88"/>
      <c r="D613" s="89"/>
      <c r="E613" s="89"/>
      <c r="F613" s="93"/>
      <c r="L613" s="88"/>
      <c r="M613" s="88"/>
      <c r="P613" s="94"/>
    </row>
    <row r="614" spans="1:17" x14ac:dyDescent="0.35">
      <c r="A614" s="80" t="s">
        <v>1</v>
      </c>
      <c r="B614" s="80" t="s">
        <v>1</v>
      </c>
      <c r="C614" s="80" t="s">
        <v>1</v>
      </c>
      <c r="D614" s="80" t="s">
        <v>1</v>
      </c>
      <c r="E614" s="103" t="s">
        <v>403</v>
      </c>
      <c r="F614" s="39"/>
      <c r="G614" s="39"/>
      <c r="H614" s="39"/>
      <c r="I614" s="39"/>
      <c r="J614" s="39"/>
      <c r="K614" s="39"/>
      <c r="L614" s="104" t="s">
        <v>10</v>
      </c>
      <c r="M614" s="105">
        <v>57000</v>
      </c>
      <c r="N614" s="41"/>
      <c r="O614" s="41"/>
      <c r="P614" s="106" t="s">
        <v>8</v>
      </c>
      <c r="Q614" s="85"/>
    </row>
    <row r="615" spans="1:17" ht="135.75" customHeight="1" x14ac:dyDescent="0.35">
      <c r="A615" s="88" t="s">
        <v>1</v>
      </c>
      <c r="B615" s="88" t="s">
        <v>1</v>
      </c>
      <c r="C615" s="88" t="s">
        <v>1</v>
      </c>
      <c r="D615" s="89" t="s">
        <v>1</v>
      </c>
      <c r="E615" s="89" t="s">
        <v>1</v>
      </c>
      <c r="F615" s="107" t="s">
        <v>404</v>
      </c>
      <c r="G615" s="108"/>
      <c r="H615" s="108"/>
      <c r="I615" s="108"/>
      <c r="J615" s="108"/>
      <c r="K615" s="108"/>
      <c r="L615" s="88" t="s">
        <v>1</v>
      </c>
      <c r="M615" s="91" t="s">
        <v>1</v>
      </c>
      <c r="N615" s="41"/>
      <c r="O615" s="41"/>
      <c r="P615" s="60" t="s">
        <v>1</v>
      </c>
      <c r="Q615" s="85"/>
    </row>
    <row r="616" spans="1:17" ht="30" customHeight="1" x14ac:dyDescent="0.35">
      <c r="A616" s="88"/>
      <c r="B616" s="88"/>
      <c r="C616" s="88"/>
      <c r="D616" s="89"/>
      <c r="E616" s="89"/>
      <c r="F616" s="143"/>
      <c r="G616" s="144"/>
      <c r="H616" s="144"/>
      <c r="I616" s="144"/>
      <c r="J616" s="144"/>
      <c r="K616" s="144"/>
      <c r="L616" s="88"/>
      <c r="M616" s="88"/>
      <c r="P616" s="94"/>
    </row>
    <row r="617" spans="1:17" x14ac:dyDescent="0.35">
      <c r="A617" s="88"/>
      <c r="B617" s="88"/>
      <c r="C617" s="88"/>
      <c r="D617" s="89"/>
      <c r="E617" s="89"/>
      <c r="F617" s="93"/>
      <c r="L617" s="88"/>
      <c r="M617" s="88"/>
      <c r="P617" s="94"/>
    </row>
    <row r="618" spans="1:17" x14ac:dyDescent="0.35">
      <c r="A618" s="88"/>
      <c r="B618" s="88"/>
      <c r="C618" s="88"/>
      <c r="D618" s="89"/>
      <c r="E618" s="89"/>
      <c r="F618" s="93"/>
      <c r="L618" s="88"/>
      <c r="M618" s="88"/>
      <c r="P618" s="94"/>
    </row>
    <row r="619" spans="1:17" x14ac:dyDescent="0.35">
      <c r="A619" s="88"/>
      <c r="B619" s="88"/>
      <c r="C619" s="88"/>
      <c r="D619" s="89"/>
      <c r="E619" s="89"/>
      <c r="F619" s="93"/>
      <c r="L619" s="88"/>
      <c r="M619" s="88"/>
      <c r="P619" s="94"/>
    </row>
    <row r="620" spans="1:17" x14ac:dyDescent="0.35">
      <c r="A620" s="88"/>
      <c r="B620" s="88"/>
      <c r="C620" s="88"/>
      <c r="D620" s="89"/>
      <c r="E620" s="89"/>
      <c r="F620" s="93"/>
      <c r="L620" s="88"/>
      <c r="M620" s="88"/>
      <c r="P620" s="94"/>
    </row>
    <row r="621" spans="1:17" x14ac:dyDescent="0.35">
      <c r="A621" s="88"/>
      <c r="B621" s="88"/>
      <c r="C621" s="88"/>
      <c r="D621" s="89"/>
      <c r="E621" s="89"/>
      <c r="F621" s="93"/>
      <c r="L621" s="88"/>
      <c r="M621" s="88"/>
      <c r="P621" s="94"/>
    </row>
    <row r="622" spans="1:17" x14ac:dyDescent="0.35">
      <c r="A622" s="88"/>
      <c r="B622" s="88"/>
      <c r="C622" s="88"/>
      <c r="D622" s="89"/>
      <c r="E622" s="89"/>
      <c r="F622" s="93"/>
      <c r="L622" s="88"/>
      <c r="M622" s="88"/>
      <c r="P622" s="94"/>
    </row>
    <row r="623" spans="1:17" x14ac:dyDescent="0.35">
      <c r="A623" s="88"/>
      <c r="B623" s="88"/>
      <c r="C623" s="88"/>
      <c r="D623" s="89"/>
      <c r="E623" s="89"/>
      <c r="F623" s="93"/>
      <c r="L623" s="88"/>
      <c r="M623" s="88"/>
      <c r="P623" s="94"/>
    </row>
    <row r="624" spans="1:17" x14ac:dyDescent="0.35">
      <c r="A624" s="88"/>
      <c r="B624" s="88"/>
      <c r="C624" s="88"/>
      <c r="D624" s="89"/>
      <c r="E624" s="89"/>
      <c r="F624" s="93"/>
      <c r="L624" s="88"/>
      <c r="M624" s="88"/>
      <c r="P624" s="94"/>
    </row>
    <row r="625" spans="1:17" x14ac:dyDescent="0.35">
      <c r="A625" s="88"/>
      <c r="B625" s="88"/>
      <c r="C625" s="88"/>
      <c r="D625" s="89"/>
      <c r="E625" s="89"/>
      <c r="F625" s="93"/>
      <c r="L625" s="88"/>
      <c r="M625" s="88"/>
      <c r="P625" s="94"/>
    </row>
    <row r="626" spans="1:17" x14ac:dyDescent="0.35">
      <c r="A626" s="88"/>
      <c r="B626" s="88"/>
      <c r="C626" s="88"/>
      <c r="D626" s="89"/>
      <c r="E626" s="89"/>
      <c r="F626" s="93"/>
      <c r="L626" s="88"/>
      <c r="M626" s="88"/>
      <c r="P626" s="94"/>
    </row>
    <row r="627" spans="1:17" x14ac:dyDescent="0.35">
      <c r="A627" s="88"/>
      <c r="B627" s="88"/>
      <c r="C627" s="88"/>
      <c r="D627" s="89"/>
      <c r="E627" s="89"/>
      <c r="F627" s="93"/>
      <c r="L627" s="88"/>
      <c r="M627" s="88"/>
      <c r="P627" s="94"/>
    </row>
    <row r="628" spans="1:17" x14ac:dyDescent="0.35">
      <c r="A628" s="88"/>
      <c r="B628" s="88"/>
      <c r="C628" s="88"/>
      <c r="D628" s="89"/>
      <c r="E628" s="89"/>
      <c r="F628" s="93"/>
      <c r="L628" s="88"/>
      <c r="M628" s="88"/>
      <c r="P628" s="94"/>
    </row>
    <row r="629" spans="1:17" x14ac:dyDescent="0.35">
      <c r="A629" s="88"/>
      <c r="B629" s="88"/>
      <c r="C629" s="88"/>
      <c r="D629" s="89"/>
      <c r="E629" s="89"/>
      <c r="F629" s="93"/>
      <c r="L629" s="88"/>
      <c r="M629" s="88"/>
      <c r="P629" s="94"/>
    </row>
    <row r="630" spans="1:17" x14ac:dyDescent="0.35">
      <c r="A630" s="88"/>
      <c r="B630" s="88"/>
      <c r="C630" s="88"/>
      <c r="D630" s="89"/>
      <c r="E630" s="89"/>
      <c r="F630" s="93"/>
      <c r="L630" s="88"/>
      <c r="M630" s="88"/>
      <c r="P630" s="94"/>
    </row>
    <row r="631" spans="1:17" x14ac:dyDescent="0.35">
      <c r="A631" s="88"/>
      <c r="B631" s="88"/>
      <c r="C631" s="88"/>
      <c r="D631" s="89"/>
      <c r="E631" s="89"/>
      <c r="F631" s="93"/>
      <c r="L631" s="88"/>
      <c r="M631" s="88"/>
      <c r="P631" s="94"/>
    </row>
    <row r="632" spans="1:17" x14ac:dyDescent="0.35">
      <c r="A632" s="88"/>
      <c r="B632" s="88"/>
      <c r="C632" s="88"/>
      <c r="D632" s="89"/>
      <c r="E632" s="89"/>
      <c r="F632" s="93"/>
      <c r="L632" s="88"/>
      <c r="M632" s="88"/>
      <c r="P632" s="94"/>
    </row>
    <row r="633" spans="1:17" x14ac:dyDescent="0.35">
      <c r="A633" s="88"/>
      <c r="B633" s="88"/>
      <c r="C633" s="88"/>
      <c r="D633" s="89"/>
      <c r="E633" s="89"/>
      <c r="F633" s="93"/>
      <c r="L633" s="88"/>
      <c r="M633" s="88"/>
      <c r="P633" s="94"/>
    </row>
    <row r="634" spans="1:17" x14ac:dyDescent="0.35">
      <c r="A634" s="88"/>
      <c r="B634" s="88"/>
      <c r="C634" s="88"/>
      <c r="D634" s="89"/>
      <c r="E634" s="89"/>
      <c r="F634" s="93"/>
      <c r="L634" s="88"/>
      <c r="M634" s="88"/>
      <c r="P634" s="94"/>
    </row>
    <row r="635" spans="1:17" x14ac:dyDescent="0.35">
      <c r="A635" s="88"/>
      <c r="B635" s="88"/>
      <c r="C635" s="88"/>
      <c r="D635" s="89"/>
      <c r="E635" s="89"/>
      <c r="F635" s="93"/>
      <c r="L635" s="88"/>
      <c r="M635" s="88"/>
      <c r="P635" s="94"/>
    </row>
    <row r="636" spans="1:17" ht="22.5" customHeight="1" x14ac:dyDescent="0.35">
      <c r="A636" s="92">
        <v>28</v>
      </c>
      <c r="B636" s="88"/>
      <c r="C636" s="88"/>
      <c r="D636" s="89"/>
      <c r="E636" s="89"/>
      <c r="F636" s="93"/>
      <c r="L636" s="88"/>
      <c r="M636" s="88"/>
      <c r="P636" s="94"/>
    </row>
    <row r="637" spans="1:17" s="73" customFormat="1" ht="28.5" customHeight="1" x14ac:dyDescent="0.35">
      <c r="A637" s="63" t="s">
        <v>405</v>
      </c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</row>
    <row r="638" spans="1:17" s="73" customFormat="1" ht="30.75" customHeight="1" x14ac:dyDescent="0.35">
      <c r="A638" s="65" t="s">
        <v>1</v>
      </c>
      <c r="B638" s="66" t="s">
        <v>406</v>
      </c>
      <c r="C638" s="67"/>
      <c r="D638" s="67"/>
      <c r="E638" s="67"/>
      <c r="F638" s="67"/>
      <c r="G638" s="67"/>
      <c r="H638" s="67"/>
      <c r="I638" s="67"/>
      <c r="J638" s="67"/>
      <c r="K638" s="67"/>
      <c r="L638" s="68" t="s">
        <v>7</v>
      </c>
      <c r="M638" s="69">
        <v>16465000</v>
      </c>
      <c r="N638" s="70"/>
      <c r="O638" s="70"/>
      <c r="P638" s="71" t="s">
        <v>8</v>
      </c>
      <c r="Q638" s="72"/>
    </row>
    <row r="639" spans="1:17" s="25" customFormat="1" ht="22.5" x14ac:dyDescent="0.35">
      <c r="A639" s="74" t="s">
        <v>1</v>
      </c>
      <c r="B639" s="74" t="s">
        <v>1</v>
      </c>
      <c r="C639" s="75" t="s">
        <v>406</v>
      </c>
      <c r="D639" s="35"/>
      <c r="E639" s="35"/>
      <c r="F639" s="35"/>
      <c r="G639" s="35"/>
      <c r="H639" s="35"/>
      <c r="I639" s="35"/>
      <c r="J639" s="35"/>
      <c r="K639" s="35"/>
      <c r="L639" s="76" t="s">
        <v>7</v>
      </c>
      <c r="M639" s="77">
        <v>16465000</v>
      </c>
      <c r="N639" s="35"/>
      <c r="O639" s="35"/>
      <c r="P639" s="78" t="s">
        <v>8</v>
      </c>
      <c r="Q639" s="79"/>
    </row>
    <row r="640" spans="1:17" x14ac:dyDescent="0.35">
      <c r="A640" s="80" t="s">
        <v>1</v>
      </c>
      <c r="B640" s="80" t="s">
        <v>1</v>
      </c>
      <c r="C640" s="81" t="s">
        <v>1</v>
      </c>
      <c r="D640" s="62" t="s">
        <v>407</v>
      </c>
      <c r="E640" s="41"/>
      <c r="F640" s="41"/>
      <c r="G640" s="41"/>
      <c r="H640" s="41"/>
      <c r="I640" s="41"/>
      <c r="J640" s="41"/>
      <c r="K640" s="41"/>
      <c r="L640" s="82" t="s">
        <v>7</v>
      </c>
      <c r="M640" s="83">
        <v>16465000</v>
      </c>
      <c r="N640" s="41"/>
      <c r="O640" s="41"/>
      <c r="P640" s="84" t="s">
        <v>8</v>
      </c>
      <c r="Q640" s="85"/>
    </row>
    <row r="641" spans="1:17" x14ac:dyDescent="0.35">
      <c r="A641" s="80" t="s">
        <v>1</v>
      </c>
      <c r="B641" s="80" t="s">
        <v>1</v>
      </c>
      <c r="C641" s="80" t="s">
        <v>1</v>
      </c>
      <c r="D641" s="62" t="s">
        <v>408</v>
      </c>
      <c r="E641" s="39"/>
      <c r="F641" s="39"/>
      <c r="G641" s="39"/>
      <c r="H641" s="39"/>
      <c r="I641" s="39"/>
      <c r="J641" s="39"/>
      <c r="K641" s="39"/>
      <c r="L641" s="86" t="s">
        <v>10</v>
      </c>
      <c r="M641" s="87">
        <v>1980000</v>
      </c>
      <c r="N641" s="41"/>
      <c r="O641" s="41"/>
      <c r="P641" s="60" t="s">
        <v>8</v>
      </c>
      <c r="Q641" s="85"/>
    </row>
    <row r="642" spans="1:17" x14ac:dyDescent="0.35">
      <c r="A642" s="88" t="s">
        <v>1</v>
      </c>
      <c r="B642" s="88" t="s">
        <v>1</v>
      </c>
      <c r="C642" s="88" t="s">
        <v>1</v>
      </c>
      <c r="D642" s="89" t="s">
        <v>1</v>
      </c>
      <c r="E642" s="89" t="s">
        <v>1</v>
      </c>
      <c r="F642" s="90" t="s">
        <v>409</v>
      </c>
      <c r="G642" s="41"/>
      <c r="H642" s="41"/>
      <c r="I642" s="41"/>
      <c r="J642" s="41"/>
      <c r="K642" s="41"/>
      <c r="L642" s="88" t="s">
        <v>1</v>
      </c>
      <c r="M642" s="91" t="s">
        <v>1</v>
      </c>
      <c r="N642" s="41"/>
      <c r="O642" s="41"/>
      <c r="P642" s="60" t="s">
        <v>1</v>
      </c>
      <c r="Q642" s="85"/>
    </row>
    <row r="643" spans="1:17" x14ac:dyDescent="0.35">
      <c r="A643" s="80" t="s">
        <v>1</v>
      </c>
      <c r="B643" s="80" t="s">
        <v>1</v>
      </c>
      <c r="C643" s="80" t="s">
        <v>1</v>
      </c>
      <c r="D643" s="62" t="s">
        <v>410</v>
      </c>
      <c r="E643" s="39"/>
      <c r="F643" s="39"/>
      <c r="G643" s="39"/>
      <c r="H643" s="39"/>
      <c r="I643" s="39"/>
      <c r="J643" s="39"/>
      <c r="K643" s="39"/>
      <c r="L643" s="86" t="s">
        <v>10</v>
      </c>
      <c r="M643" s="87">
        <v>647000</v>
      </c>
      <c r="N643" s="41"/>
      <c r="O643" s="41"/>
      <c r="P643" s="60" t="s">
        <v>8</v>
      </c>
      <c r="Q643" s="85"/>
    </row>
    <row r="644" spans="1:17" x14ac:dyDescent="0.35">
      <c r="A644" s="88" t="s">
        <v>1</v>
      </c>
      <c r="B644" s="88" t="s">
        <v>1</v>
      </c>
      <c r="C644" s="88" t="s">
        <v>1</v>
      </c>
      <c r="D644" s="89" t="s">
        <v>1</v>
      </c>
      <c r="E644" s="89" t="s">
        <v>1</v>
      </c>
      <c r="F644" s="90" t="s">
        <v>411</v>
      </c>
      <c r="G644" s="41"/>
      <c r="H644" s="41"/>
      <c r="I644" s="41"/>
      <c r="J644" s="41"/>
      <c r="K644" s="41"/>
      <c r="L644" s="88" t="s">
        <v>1</v>
      </c>
      <c r="M644" s="91" t="s">
        <v>1</v>
      </c>
      <c r="N644" s="41"/>
      <c r="O644" s="41"/>
      <c r="P644" s="60" t="s">
        <v>1</v>
      </c>
      <c r="Q644" s="85"/>
    </row>
    <row r="645" spans="1:17" x14ac:dyDescent="0.35">
      <c r="A645" s="80" t="s">
        <v>1</v>
      </c>
      <c r="B645" s="80" t="s">
        <v>1</v>
      </c>
      <c r="C645" s="80" t="s">
        <v>1</v>
      </c>
      <c r="D645" s="62" t="s">
        <v>412</v>
      </c>
      <c r="E645" s="39"/>
      <c r="F645" s="39"/>
      <c r="G645" s="39"/>
      <c r="H645" s="39"/>
      <c r="I645" s="39"/>
      <c r="J645" s="39"/>
      <c r="K645" s="39"/>
      <c r="L645" s="86" t="s">
        <v>10</v>
      </c>
      <c r="M645" s="87">
        <v>230000</v>
      </c>
      <c r="N645" s="41"/>
      <c r="O645" s="41"/>
      <c r="P645" s="60" t="s">
        <v>8</v>
      </c>
      <c r="Q645" s="85"/>
    </row>
    <row r="646" spans="1:17" x14ac:dyDescent="0.35">
      <c r="A646" s="88" t="s">
        <v>1</v>
      </c>
      <c r="B646" s="88" t="s">
        <v>1</v>
      </c>
      <c r="C646" s="88" t="s">
        <v>1</v>
      </c>
      <c r="D646" s="89" t="s">
        <v>1</v>
      </c>
      <c r="E646" s="89" t="s">
        <v>1</v>
      </c>
      <c r="F646" s="90" t="s">
        <v>413</v>
      </c>
      <c r="G646" s="41"/>
      <c r="H646" s="41"/>
      <c r="I646" s="41"/>
      <c r="J646" s="41"/>
      <c r="K646" s="41"/>
      <c r="L646" s="88" t="s">
        <v>1</v>
      </c>
      <c r="M646" s="91" t="s">
        <v>1</v>
      </c>
      <c r="N646" s="41"/>
      <c r="O646" s="41"/>
      <c r="P646" s="60" t="s">
        <v>1</v>
      </c>
      <c r="Q646" s="85"/>
    </row>
    <row r="647" spans="1:17" x14ac:dyDescent="0.35">
      <c r="A647" s="80" t="s">
        <v>1</v>
      </c>
      <c r="B647" s="80" t="s">
        <v>1</v>
      </c>
      <c r="C647" s="80" t="s">
        <v>1</v>
      </c>
      <c r="D647" s="62" t="s">
        <v>414</v>
      </c>
      <c r="E647" s="39"/>
      <c r="F647" s="39"/>
      <c r="G647" s="39"/>
      <c r="H647" s="39"/>
      <c r="I647" s="39"/>
      <c r="J647" s="39"/>
      <c r="K647" s="39"/>
      <c r="L647" s="86" t="s">
        <v>10</v>
      </c>
      <c r="M647" s="87">
        <v>10552000</v>
      </c>
      <c r="N647" s="41"/>
      <c r="O647" s="41"/>
      <c r="P647" s="60" t="s">
        <v>8</v>
      </c>
      <c r="Q647" s="85"/>
    </row>
    <row r="648" spans="1:17" x14ac:dyDescent="0.35">
      <c r="A648" s="80"/>
      <c r="B648" s="80"/>
      <c r="C648" s="80"/>
      <c r="D648" s="81"/>
      <c r="E648" s="23"/>
      <c r="F648" s="90" t="s">
        <v>415</v>
      </c>
      <c r="G648" s="41"/>
      <c r="H648" s="41"/>
      <c r="I648" s="41"/>
      <c r="J648" s="41"/>
      <c r="K648" s="41"/>
      <c r="L648" s="86"/>
      <c r="M648" s="145"/>
      <c r="P648" s="94"/>
    </row>
    <row r="649" spans="1:17" x14ac:dyDescent="0.35">
      <c r="A649" s="80" t="s">
        <v>1</v>
      </c>
      <c r="B649" s="80" t="s">
        <v>1</v>
      </c>
      <c r="C649" s="80" t="s">
        <v>1</v>
      </c>
      <c r="D649" s="62" t="s">
        <v>416</v>
      </c>
      <c r="E649" s="39"/>
      <c r="F649" s="39"/>
      <c r="G649" s="39"/>
      <c r="H649" s="39"/>
      <c r="I649" s="39"/>
      <c r="J649" s="39"/>
      <c r="K649" s="39"/>
      <c r="L649" s="86" t="s">
        <v>10</v>
      </c>
      <c r="M649" s="87">
        <v>2050000</v>
      </c>
      <c r="N649" s="41"/>
      <c r="O649" s="41"/>
      <c r="P649" s="60" t="s">
        <v>8</v>
      </c>
      <c r="Q649" s="85"/>
    </row>
    <row r="650" spans="1:17" x14ac:dyDescent="0.35">
      <c r="A650" s="80"/>
      <c r="B650" s="80"/>
      <c r="C650" s="80"/>
      <c r="D650" s="80"/>
      <c r="F650" s="90" t="s">
        <v>417</v>
      </c>
      <c r="G650" s="41"/>
      <c r="H650" s="41"/>
      <c r="I650" s="41"/>
      <c r="J650" s="41"/>
      <c r="K650" s="41"/>
      <c r="L650" s="86"/>
      <c r="M650" s="145"/>
      <c r="P650" s="94"/>
    </row>
    <row r="651" spans="1:17" x14ac:dyDescent="0.35">
      <c r="A651" s="80" t="s">
        <v>1</v>
      </c>
      <c r="B651" s="80" t="s">
        <v>1</v>
      </c>
      <c r="C651" s="80" t="s">
        <v>1</v>
      </c>
      <c r="D651" s="62" t="s">
        <v>418</v>
      </c>
      <c r="E651" s="39"/>
      <c r="F651" s="39"/>
      <c r="G651" s="39"/>
      <c r="H651" s="39"/>
      <c r="I651" s="39"/>
      <c r="J651" s="39"/>
      <c r="K651" s="39"/>
      <c r="L651" s="86" t="s">
        <v>10</v>
      </c>
      <c r="M651" s="87">
        <v>120000</v>
      </c>
      <c r="N651" s="41"/>
      <c r="O651" s="41"/>
      <c r="P651" s="60" t="s">
        <v>8</v>
      </c>
      <c r="Q651" s="85"/>
    </row>
    <row r="652" spans="1:17" x14ac:dyDescent="0.35">
      <c r="A652" s="88" t="s">
        <v>1</v>
      </c>
      <c r="B652" s="88" t="s">
        <v>1</v>
      </c>
      <c r="C652" s="88" t="s">
        <v>1</v>
      </c>
      <c r="D652" s="89" t="s">
        <v>1</v>
      </c>
      <c r="E652" s="89" t="s">
        <v>1</v>
      </c>
      <c r="F652" s="90" t="s">
        <v>419</v>
      </c>
      <c r="G652" s="41"/>
      <c r="H652" s="41"/>
      <c r="I652" s="41"/>
      <c r="J652" s="41"/>
      <c r="K652" s="41"/>
      <c r="L652" s="88" t="s">
        <v>1</v>
      </c>
      <c r="M652" s="91" t="s">
        <v>1</v>
      </c>
      <c r="N652" s="41"/>
      <c r="O652" s="41"/>
      <c r="P652" s="60" t="s">
        <v>1</v>
      </c>
      <c r="Q652" s="85"/>
    </row>
    <row r="653" spans="1:17" x14ac:dyDescent="0.35">
      <c r="A653" s="80" t="s">
        <v>1</v>
      </c>
      <c r="B653" s="80" t="s">
        <v>1</v>
      </c>
      <c r="C653" s="80" t="s">
        <v>1</v>
      </c>
      <c r="D653" s="62" t="s">
        <v>420</v>
      </c>
      <c r="E653" s="39"/>
      <c r="F653" s="39"/>
      <c r="G653" s="39"/>
      <c r="H653" s="39"/>
      <c r="I653" s="39"/>
      <c r="J653" s="39"/>
      <c r="K653" s="39"/>
      <c r="L653" s="86" t="s">
        <v>10</v>
      </c>
      <c r="M653" s="87">
        <v>200000</v>
      </c>
      <c r="N653" s="41"/>
      <c r="O653" s="41"/>
      <c r="P653" s="60" t="s">
        <v>8</v>
      </c>
      <c r="Q653" s="85"/>
    </row>
    <row r="654" spans="1:17" ht="42.75" customHeight="1" x14ac:dyDescent="0.35">
      <c r="A654" s="88" t="s">
        <v>1</v>
      </c>
      <c r="B654" s="88" t="s">
        <v>1</v>
      </c>
      <c r="C654" s="88" t="s">
        <v>1</v>
      </c>
      <c r="D654" s="89" t="s">
        <v>1</v>
      </c>
      <c r="E654" s="89" t="s">
        <v>1</v>
      </c>
      <c r="F654" s="107" t="s">
        <v>421</v>
      </c>
      <c r="G654" s="108"/>
      <c r="H654" s="108"/>
      <c r="I654" s="108"/>
      <c r="J654" s="108"/>
      <c r="K654" s="108"/>
      <c r="L654" s="88" t="s">
        <v>1</v>
      </c>
      <c r="M654" s="91" t="s">
        <v>1</v>
      </c>
      <c r="N654" s="41"/>
      <c r="O654" s="41"/>
      <c r="P654" s="60" t="s">
        <v>1</v>
      </c>
      <c r="Q654" s="85"/>
    </row>
    <row r="655" spans="1:17" x14ac:dyDescent="0.35">
      <c r="A655" s="80" t="s">
        <v>1</v>
      </c>
      <c r="B655" s="80" t="s">
        <v>1</v>
      </c>
      <c r="C655" s="80" t="s">
        <v>1</v>
      </c>
      <c r="D655" s="62" t="s">
        <v>422</v>
      </c>
      <c r="E655" s="39"/>
      <c r="F655" s="39"/>
      <c r="G655" s="39"/>
      <c r="H655" s="39"/>
      <c r="I655" s="39"/>
      <c r="J655" s="39"/>
      <c r="K655" s="39"/>
      <c r="L655" s="86" t="s">
        <v>10</v>
      </c>
      <c r="M655" s="87">
        <v>300000</v>
      </c>
      <c r="N655" s="41"/>
      <c r="O655" s="41"/>
      <c r="P655" s="60" t="s">
        <v>8</v>
      </c>
      <c r="Q655" s="85"/>
    </row>
    <row r="656" spans="1:17" ht="45" customHeight="1" x14ac:dyDescent="0.35">
      <c r="A656" s="88" t="s">
        <v>1</v>
      </c>
      <c r="B656" s="88" t="s">
        <v>1</v>
      </c>
      <c r="C656" s="88" t="s">
        <v>1</v>
      </c>
      <c r="D656" s="89" t="s">
        <v>1</v>
      </c>
      <c r="E656" s="89" t="s">
        <v>1</v>
      </c>
      <c r="F656" s="90" t="s">
        <v>423</v>
      </c>
      <c r="G656" s="41"/>
      <c r="H656" s="41"/>
      <c r="I656" s="41"/>
      <c r="J656" s="41"/>
      <c r="K656" s="41"/>
      <c r="L656" s="88" t="s">
        <v>1</v>
      </c>
      <c r="M656" s="91" t="s">
        <v>1</v>
      </c>
      <c r="N656" s="41"/>
      <c r="O656" s="41"/>
      <c r="P656" s="60" t="s">
        <v>1</v>
      </c>
      <c r="Q656" s="85"/>
    </row>
    <row r="657" spans="1:17" x14ac:dyDescent="0.35">
      <c r="A657" s="80" t="s">
        <v>1</v>
      </c>
      <c r="B657" s="80" t="s">
        <v>1</v>
      </c>
      <c r="C657" s="80" t="s">
        <v>1</v>
      </c>
      <c r="D657" s="62" t="s">
        <v>424</v>
      </c>
      <c r="E657" s="39"/>
      <c r="F657" s="39"/>
      <c r="G657" s="39"/>
      <c r="H657" s="39"/>
      <c r="I657" s="39"/>
      <c r="J657" s="39"/>
      <c r="K657" s="39"/>
      <c r="L657" s="86" t="s">
        <v>10</v>
      </c>
      <c r="M657" s="87">
        <v>386000</v>
      </c>
      <c r="N657" s="41"/>
      <c r="O657" s="41"/>
      <c r="P657" s="60" t="s">
        <v>8</v>
      </c>
      <c r="Q657" s="85"/>
    </row>
    <row r="658" spans="1:17" ht="46.5" customHeight="1" x14ac:dyDescent="0.35">
      <c r="A658" s="88" t="s">
        <v>1</v>
      </c>
      <c r="B658" s="88" t="s">
        <v>1</v>
      </c>
      <c r="C658" s="88" t="s">
        <v>1</v>
      </c>
      <c r="D658" s="89" t="s">
        <v>1</v>
      </c>
      <c r="E658" s="89" t="s">
        <v>1</v>
      </c>
      <c r="F658" s="107" t="s">
        <v>425</v>
      </c>
      <c r="G658" s="108"/>
      <c r="H658" s="108"/>
      <c r="I658" s="108"/>
      <c r="J658" s="108"/>
      <c r="K658" s="108"/>
      <c r="L658" s="88" t="s">
        <v>1</v>
      </c>
      <c r="M658" s="91" t="s">
        <v>1</v>
      </c>
      <c r="N658" s="41"/>
      <c r="O658" s="41"/>
      <c r="P658" s="60" t="s">
        <v>1</v>
      </c>
      <c r="Q658" s="85"/>
    </row>
    <row r="659" spans="1:17" ht="0" hidden="1" customHeight="1" x14ac:dyDescent="0.35"/>
  </sheetData>
  <mergeCells count="1358">
    <mergeCell ref="D657:K657"/>
    <mergeCell ref="M657:O657"/>
    <mergeCell ref="P657:Q657"/>
    <mergeCell ref="F658:K658"/>
    <mergeCell ref="M658:O658"/>
    <mergeCell ref="P658:Q658"/>
    <mergeCell ref="D655:K655"/>
    <mergeCell ref="M655:O655"/>
    <mergeCell ref="P655:Q655"/>
    <mergeCell ref="F656:K656"/>
    <mergeCell ref="M656:O656"/>
    <mergeCell ref="P656:Q656"/>
    <mergeCell ref="D653:K653"/>
    <mergeCell ref="M653:O653"/>
    <mergeCell ref="P653:Q653"/>
    <mergeCell ref="F654:K654"/>
    <mergeCell ref="M654:O654"/>
    <mergeCell ref="P654:Q654"/>
    <mergeCell ref="F650:K650"/>
    <mergeCell ref="D651:K651"/>
    <mergeCell ref="M651:O651"/>
    <mergeCell ref="P651:Q651"/>
    <mergeCell ref="F652:K652"/>
    <mergeCell ref="M652:O652"/>
    <mergeCell ref="P652:Q652"/>
    <mergeCell ref="D647:K647"/>
    <mergeCell ref="M647:O647"/>
    <mergeCell ref="P647:Q647"/>
    <mergeCell ref="F648:K648"/>
    <mergeCell ref="D649:K649"/>
    <mergeCell ref="M649:O649"/>
    <mergeCell ref="P649:Q649"/>
    <mergeCell ref="D645:K645"/>
    <mergeCell ref="M645:O645"/>
    <mergeCell ref="P645:Q645"/>
    <mergeCell ref="F646:K646"/>
    <mergeCell ref="M646:O646"/>
    <mergeCell ref="P646:Q646"/>
    <mergeCell ref="D643:K643"/>
    <mergeCell ref="M643:O643"/>
    <mergeCell ref="P643:Q643"/>
    <mergeCell ref="F644:K644"/>
    <mergeCell ref="M644:O644"/>
    <mergeCell ref="P644:Q644"/>
    <mergeCell ref="D641:K641"/>
    <mergeCell ref="M641:O641"/>
    <mergeCell ref="P641:Q641"/>
    <mergeCell ref="F642:K642"/>
    <mergeCell ref="M642:O642"/>
    <mergeCell ref="P642:Q642"/>
    <mergeCell ref="C639:K639"/>
    <mergeCell ref="M639:O639"/>
    <mergeCell ref="P639:Q639"/>
    <mergeCell ref="D640:K640"/>
    <mergeCell ref="M640:O640"/>
    <mergeCell ref="P640:Q640"/>
    <mergeCell ref="F615:K615"/>
    <mergeCell ref="M615:O615"/>
    <mergeCell ref="P615:Q615"/>
    <mergeCell ref="A637:Q637"/>
    <mergeCell ref="B638:K638"/>
    <mergeCell ref="M638:O638"/>
    <mergeCell ref="P638:Q638"/>
    <mergeCell ref="F612:K612"/>
    <mergeCell ref="M612:O612"/>
    <mergeCell ref="P612:Q612"/>
    <mergeCell ref="E614:K614"/>
    <mergeCell ref="M614:O614"/>
    <mergeCell ref="P614:Q614"/>
    <mergeCell ref="F609:K609"/>
    <mergeCell ref="M609:O609"/>
    <mergeCell ref="P609:Q609"/>
    <mergeCell ref="E611:K611"/>
    <mergeCell ref="M611:O611"/>
    <mergeCell ref="P611:Q611"/>
    <mergeCell ref="D607:K607"/>
    <mergeCell ref="M607:O607"/>
    <mergeCell ref="P607:Q607"/>
    <mergeCell ref="E608:K608"/>
    <mergeCell ref="M608:O608"/>
    <mergeCell ref="P608:Q608"/>
    <mergeCell ref="C605:K605"/>
    <mergeCell ref="M605:O605"/>
    <mergeCell ref="P605:Q605"/>
    <mergeCell ref="D606:K606"/>
    <mergeCell ref="M606:O606"/>
    <mergeCell ref="P606:Q606"/>
    <mergeCell ref="D603:K603"/>
    <mergeCell ref="M603:O603"/>
    <mergeCell ref="P603:Q603"/>
    <mergeCell ref="F604:K604"/>
    <mergeCell ref="M604:O604"/>
    <mergeCell ref="P604:Q604"/>
    <mergeCell ref="F601:K601"/>
    <mergeCell ref="M601:O601"/>
    <mergeCell ref="P601:Q601"/>
    <mergeCell ref="D602:K602"/>
    <mergeCell ref="M602:O602"/>
    <mergeCell ref="P602:Q602"/>
    <mergeCell ref="F599:K599"/>
    <mergeCell ref="M599:O599"/>
    <mergeCell ref="P599:Q599"/>
    <mergeCell ref="D600:K600"/>
    <mergeCell ref="M600:O600"/>
    <mergeCell ref="P600:Q600"/>
    <mergeCell ref="F597:K597"/>
    <mergeCell ref="M597:O597"/>
    <mergeCell ref="P597:Q597"/>
    <mergeCell ref="D598:K598"/>
    <mergeCell ref="M598:O598"/>
    <mergeCell ref="P598:Q598"/>
    <mergeCell ref="D595:K595"/>
    <mergeCell ref="M595:O595"/>
    <mergeCell ref="P595:Q595"/>
    <mergeCell ref="D596:K596"/>
    <mergeCell ref="M596:O596"/>
    <mergeCell ref="P596:Q596"/>
    <mergeCell ref="D593:K593"/>
    <mergeCell ref="M593:O593"/>
    <mergeCell ref="P593:Q593"/>
    <mergeCell ref="F594:K594"/>
    <mergeCell ref="M594:O594"/>
    <mergeCell ref="P594:Q594"/>
    <mergeCell ref="D591:K591"/>
    <mergeCell ref="M591:O591"/>
    <mergeCell ref="P591:Q591"/>
    <mergeCell ref="F592:K592"/>
    <mergeCell ref="M592:O592"/>
    <mergeCell ref="P592:Q592"/>
    <mergeCell ref="C589:K589"/>
    <mergeCell ref="M589:O589"/>
    <mergeCell ref="P589:Q589"/>
    <mergeCell ref="D590:K590"/>
    <mergeCell ref="M590:O590"/>
    <mergeCell ref="P590:Q590"/>
    <mergeCell ref="F572:K572"/>
    <mergeCell ref="M572:O572"/>
    <mergeCell ref="P572:Q572"/>
    <mergeCell ref="A587:Q587"/>
    <mergeCell ref="B588:K588"/>
    <mergeCell ref="M588:O588"/>
    <mergeCell ref="P588:Q588"/>
    <mergeCell ref="D570:K570"/>
    <mergeCell ref="M570:O570"/>
    <mergeCell ref="P570:Q570"/>
    <mergeCell ref="E571:K571"/>
    <mergeCell ref="M571:O571"/>
    <mergeCell ref="P571:Q571"/>
    <mergeCell ref="C568:K568"/>
    <mergeCell ref="M568:O568"/>
    <mergeCell ref="P568:Q568"/>
    <mergeCell ref="D569:K569"/>
    <mergeCell ref="M569:O569"/>
    <mergeCell ref="P569:Q569"/>
    <mergeCell ref="F566:K566"/>
    <mergeCell ref="M566:O566"/>
    <mergeCell ref="P566:Q566"/>
    <mergeCell ref="B567:K567"/>
    <mergeCell ref="M567:O567"/>
    <mergeCell ref="P567:Q567"/>
    <mergeCell ref="D564:K564"/>
    <mergeCell ref="M564:O564"/>
    <mergeCell ref="P564:Q564"/>
    <mergeCell ref="E565:K565"/>
    <mergeCell ref="M565:O565"/>
    <mergeCell ref="P565:Q565"/>
    <mergeCell ref="C562:K562"/>
    <mergeCell ref="M562:O562"/>
    <mergeCell ref="P562:Q562"/>
    <mergeCell ref="D563:K563"/>
    <mergeCell ref="M563:O563"/>
    <mergeCell ref="P563:Q563"/>
    <mergeCell ref="F558:K558"/>
    <mergeCell ref="M558:O558"/>
    <mergeCell ref="P558:Q558"/>
    <mergeCell ref="A560:Q560"/>
    <mergeCell ref="B561:K561"/>
    <mergeCell ref="M561:O561"/>
    <mergeCell ref="P561:Q561"/>
    <mergeCell ref="D556:K556"/>
    <mergeCell ref="M556:O556"/>
    <mergeCell ref="P556:Q556"/>
    <mergeCell ref="E557:K557"/>
    <mergeCell ref="M557:O557"/>
    <mergeCell ref="P557:Q557"/>
    <mergeCell ref="C554:K554"/>
    <mergeCell ref="M554:O554"/>
    <mergeCell ref="P554:Q554"/>
    <mergeCell ref="D555:K555"/>
    <mergeCell ref="M555:O555"/>
    <mergeCell ref="P555:Q555"/>
    <mergeCell ref="F551:K551"/>
    <mergeCell ref="M551:O551"/>
    <mergeCell ref="P551:Q551"/>
    <mergeCell ref="F552:K552"/>
    <mergeCell ref="B553:K553"/>
    <mergeCell ref="M553:O553"/>
    <mergeCell ref="P553:Q553"/>
    <mergeCell ref="D549:K549"/>
    <mergeCell ref="M549:O549"/>
    <mergeCell ref="P549:Q549"/>
    <mergeCell ref="D550:K550"/>
    <mergeCell ref="M550:O550"/>
    <mergeCell ref="P550:Q550"/>
    <mergeCell ref="F540:K540"/>
    <mergeCell ref="M540:O540"/>
    <mergeCell ref="P540:Q540"/>
    <mergeCell ref="C548:K548"/>
    <mergeCell ref="M548:O548"/>
    <mergeCell ref="P548:Q548"/>
    <mergeCell ref="F538:K538"/>
    <mergeCell ref="M538:O538"/>
    <mergeCell ref="P538:Q538"/>
    <mergeCell ref="E539:K539"/>
    <mergeCell ref="M539:O539"/>
    <mergeCell ref="P539:Q539"/>
    <mergeCell ref="D536:K536"/>
    <mergeCell ref="M536:O536"/>
    <mergeCell ref="P536:Q536"/>
    <mergeCell ref="E537:K537"/>
    <mergeCell ref="M537:O537"/>
    <mergeCell ref="P537:Q537"/>
    <mergeCell ref="C534:K534"/>
    <mergeCell ref="M534:O534"/>
    <mergeCell ref="P534:Q534"/>
    <mergeCell ref="D535:K535"/>
    <mergeCell ref="M535:O535"/>
    <mergeCell ref="P535:Q535"/>
    <mergeCell ref="F532:K532"/>
    <mergeCell ref="M532:O532"/>
    <mergeCell ref="P532:Q532"/>
    <mergeCell ref="B533:K533"/>
    <mergeCell ref="M533:O533"/>
    <mergeCell ref="P533:Q533"/>
    <mergeCell ref="D530:K530"/>
    <mergeCell ref="M530:O530"/>
    <mergeCell ref="P530:Q530"/>
    <mergeCell ref="D531:K531"/>
    <mergeCell ref="M531:O531"/>
    <mergeCell ref="P531:Q531"/>
    <mergeCell ref="E528:K528"/>
    <mergeCell ref="M528:O528"/>
    <mergeCell ref="P528:Q528"/>
    <mergeCell ref="F529:K529"/>
    <mergeCell ref="M529:O529"/>
    <mergeCell ref="P529:Q529"/>
    <mergeCell ref="E526:K526"/>
    <mergeCell ref="M526:O526"/>
    <mergeCell ref="P526:Q526"/>
    <mergeCell ref="F527:K527"/>
    <mergeCell ref="M527:O527"/>
    <mergeCell ref="P527:Q527"/>
    <mergeCell ref="D524:K524"/>
    <mergeCell ref="M524:O524"/>
    <mergeCell ref="P524:Q524"/>
    <mergeCell ref="D525:K525"/>
    <mergeCell ref="M525:O525"/>
    <mergeCell ref="P525:Q525"/>
    <mergeCell ref="A521:Q521"/>
    <mergeCell ref="B522:K522"/>
    <mergeCell ref="M522:O522"/>
    <mergeCell ref="P522:Q522"/>
    <mergeCell ref="C523:K523"/>
    <mergeCell ref="M523:O523"/>
    <mergeCell ref="P523:Q523"/>
    <mergeCell ref="E490:K490"/>
    <mergeCell ref="M490:O490"/>
    <mergeCell ref="P490:Q490"/>
    <mergeCell ref="F491:K491"/>
    <mergeCell ref="M491:O491"/>
    <mergeCell ref="P491:Q491"/>
    <mergeCell ref="E488:K488"/>
    <mergeCell ref="M488:O488"/>
    <mergeCell ref="P488:Q488"/>
    <mergeCell ref="F489:K489"/>
    <mergeCell ref="M489:O489"/>
    <mergeCell ref="P489:Q489"/>
    <mergeCell ref="E486:K486"/>
    <mergeCell ref="M486:O486"/>
    <mergeCell ref="P486:Q486"/>
    <mergeCell ref="F487:K487"/>
    <mergeCell ref="M487:O487"/>
    <mergeCell ref="P487:Q487"/>
    <mergeCell ref="E483:K483"/>
    <mergeCell ref="M483:O483"/>
    <mergeCell ref="P483:Q483"/>
    <mergeCell ref="F484:K484"/>
    <mergeCell ref="M484:O484"/>
    <mergeCell ref="P484:Q484"/>
    <mergeCell ref="E481:K481"/>
    <mergeCell ref="M481:O481"/>
    <mergeCell ref="P481:Q481"/>
    <mergeCell ref="F482:K482"/>
    <mergeCell ref="M482:O482"/>
    <mergeCell ref="P482:Q482"/>
    <mergeCell ref="E479:K479"/>
    <mergeCell ref="M479:O479"/>
    <mergeCell ref="P479:Q479"/>
    <mergeCell ref="F480:K480"/>
    <mergeCell ref="M480:O480"/>
    <mergeCell ref="P480:Q480"/>
    <mergeCell ref="D477:K477"/>
    <mergeCell ref="M477:O477"/>
    <mergeCell ref="P477:Q477"/>
    <mergeCell ref="D478:K478"/>
    <mergeCell ref="M478:O478"/>
    <mergeCell ref="P478:Q478"/>
    <mergeCell ref="B475:K475"/>
    <mergeCell ref="M475:O475"/>
    <mergeCell ref="P475:Q475"/>
    <mergeCell ref="C476:K476"/>
    <mergeCell ref="M476:O476"/>
    <mergeCell ref="P476:Q476"/>
    <mergeCell ref="D473:K473"/>
    <mergeCell ref="M473:O473"/>
    <mergeCell ref="P473:Q473"/>
    <mergeCell ref="F474:K474"/>
    <mergeCell ref="M474:O474"/>
    <mergeCell ref="P474:Q474"/>
    <mergeCell ref="C471:K471"/>
    <mergeCell ref="M471:O471"/>
    <mergeCell ref="P471:Q471"/>
    <mergeCell ref="D472:K472"/>
    <mergeCell ref="M472:O472"/>
    <mergeCell ref="P472:Q472"/>
    <mergeCell ref="D469:K469"/>
    <mergeCell ref="M469:O469"/>
    <mergeCell ref="P469:Q469"/>
    <mergeCell ref="F470:K470"/>
    <mergeCell ref="M470:O470"/>
    <mergeCell ref="P470:Q470"/>
    <mergeCell ref="D467:K467"/>
    <mergeCell ref="M467:O467"/>
    <mergeCell ref="P467:Q467"/>
    <mergeCell ref="F468:K468"/>
    <mergeCell ref="M468:O468"/>
    <mergeCell ref="P468:Q468"/>
    <mergeCell ref="D465:K465"/>
    <mergeCell ref="M465:O465"/>
    <mergeCell ref="P465:Q465"/>
    <mergeCell ref="F466:K466"/>
    <mergeCell ref="M466:O466"/>
    <mergeCell ref="P466:Q466"/>
    <mergeCell ref="C463:K463"/>
    <mergeCell ref="M463:O463"/>
    <mergeCell ref="P463:Q463"/>
    <mergeCell ref="D464:K464"/>
    <mergeCell ref="M464:O464"/>
    <mergeCell ref="P464:Q464"/>
    <mergeCell ref="F441:K441"/>
    <mergeCell ref="M441:O441"/>
    <mergeCell ref="P441:Q441"/>
    <mergeCell ref="A461:Q461"/>
    <mergeCell ref="B462:K462"/>
    <mergeCell ref="M462:O462"/>
    <mergeCell ref="P462:Q462"/>
    <mergeCell ref="F439:K439"/>
    <mergeCell ref="M439:O439"/>
    <mergeCell ref="P439:Q439"/>
    <mergeCell ref="D440:K440"/>
    <mergeCell ref="M440:O440"/>
    <mergeCell ref="P440:Q440"/>
    <mergeCell ref="D437:K437"/>
    <mergeCell ref="M437:O437"/>
    <mergeCell ref="P437:Q437"/>
    <mergeCell ref="D438:K438"/>
    <mergeCell ref="M438:O438"/>
    <mergeCell ref="P438:Q438"/>
    <mergeCell ref="D435:K435"/>
    <mergeCell ref="M435:O435"/>
    <mergeCell ref="P435:Q435"/>
    <mergeCell ref="F436:K436"/>
    <mergeCell ref="M436:O436"/>
    <mergeCell ref="P436:Q436"/>
    <mergeCell ref="D433:K433"/>
    <mergeCell ref="M433:O433"/>
    <mergeCell ref="P433:Q433"/>
    <mergeCell ref="F434:K434"/>
    <mergeCell ref="M434:O434"/>
    <mergeCell ref="P434:Q434"/>
    <mergeCell ref="C431:K431"/>
    <mergeCell ref="M431:O431"/>
    <mergeCell ref="P431:Q431"/>
    <mergeCell ref="D432:K432"/>
    <mergeCell ref="M432:O432"/>
    <mergeCell ref="P432:Q432"/>
    <mergeCell ref="F422:K422"/>
    <mergeCell ref="M422:O422"/>
    <mergeCell ref="P422:Q422"/>
    <mergeCell ref="B430:K430"/>
    <mergeCell ref="M430:O430"/>
    <mergeCell ref="P430:Q430"/>
    <mergeCell ref="F419:K419"/>
    <mergeCell ref="M419:O419"/>
    <mergeCell ref="P419:Q419"/>
    <mergeCell ref="E421:K421"/>
    <mergeCell ref="M421:O421"/>
    <mergeCell ref="P421:Q421"/>
    <mergeCell ref="F416:K416"/>
    <mergeCell ref="M416:O416"/>
    <mergeCell ref="P416:Q416"/>
    <mergeCell ref="E418:K418"/>
    <mergeCell ref="M418:O418"/>
    <mergeCell ref="P418:Q418"/>
    <mergeCell ref="F412:K412"/>
    <mergeCell ref="M412:O412"/>
    <mergeCell ref="P412:Q412"/>
    <mergeCell ref="E415:K415"/>
    <mergeCell ref="M415:O415"/>
    <mergeCell ref="P415:Q415"/>
    <mergeCell ref="F409:K409"/>
    <mergeCell ref="M409:O409"/>
    <mergeCell ref="P409:Q409"/>
    <mergeCell ref="E411:K411"/>
    <mergeCell ref="M411:O411"/>
    <mergeCell ref="P411:Q411"/>
    <mergeCell ref="F406:K406"/>
    <mergeCell ref="M406:O406"/>
    <mergeCell ref="P406:Q406"/>
    <mergeCell ref="E408:K408"/>
    <mergeCell ref="M408:O408"/>
    <mergeCell ref="P408:Q408"/>
    <mergeCell ref="F402:K402"/>
    <mergeCell ref="M402:O402"/>
    <mergeCell ref="P402:Q402"/>
    <mergeCell ref="E405:K405"/>
    <mergeCell ref="M405:O405"/>
    <mergeCell ref="P405:Q405"/>
    <mergeCell ref="D400:K400"/>
    <mergeCell ref="M400:O400"/>
    <mergeCell ref="P400:Q400"/>
    <mergeCell ref="E401:K401"/>
    <mergeCell ref="M401:O401"/>
    <mergeCell ref="P401:Q401"/>
    <mergeCell ref="C398:K398"/>
    <mergeCell ref="M398:O398"/>
    <mergeCell ref="P398:Q398"/>
    <mergeCell ref="D399:K399"/>
    <mergeCell ref="M399:O399"/>
    <mergeCell ref="P399:Q399"/>
    <mergeCell ref="D396:K396"/>
    <mergeCell ref="M396:O396"/>
    <mergeCell ref="P396:Q396"/>
    <mergeCell ref="F397:K397"/>
    <mergeCell ref="M397:O397"/>
    <mergeCell ref="P397:Q397"/>
    <mergeCell ref="D394:K394"/>
    <mergeCell ref="M394:O394"/>
    <mergeCell ref="P394:Q394"/>
    <mergeCell ref="F395:K395"/>
    <mergeCell ref="M395:O395"/>
    <mergeCell ref="P395:Q395"/>
    <mergeCell ref="D392:K392"/>
    <mergeCell ref="M392:O392"/>
    <mergeCell ref="P392:Q392"/>
    <mergeCell ref="F393:K393"/>
    <mergeCell ref="M393:O393"/>
    <mergeCell ref="P393:Q393"/>
    <mergeCell ref="D390:K390"/>
    <mergeCell ref="M390:O390"/>
    <mergeCell ref="P390:Q390"/>
    <mergeCell ref="F391:K391"/>
    <mergeCell ref="M391:O391"/>
    <mergeCell ref="P391:Q391"/>
    <mergeCell ref="F388:K388"/>
    <mergeCell ref="M388:O388"/>
    <mergeCell ref="P388:Q388"/>
    <mergeCell ref="D389:K389"/>
    <mergeCell ref="M389:O389"/>
    <mergeCell ref="P389:Q389"/>
    <mergeCell ref="F386:K386"/>
    <mergeCell ref="M386:O386"/>
    <mergeCell ref="P386:Q386"/>
    <mergeCell ref="D387:K387"/>
    <mergeCell ref="M387:O387"/>
    <mergeCell ref="P387:Q387"/>
    <mergeCell ref="D384:K384"/>
    <mergeCell ref="M384:O384"/>
    <mergeCell ref="P384:Q384"/>
    <mergeCell ref="D385:K385"/>
    <mergeCell ref="M385:O385"/>
    <mergeCell ref="P385:Q385"/>
    <mergeCell ref="B382:K382"/>
    <mergeCell ref="M382:O382"/>
    <mergeCell ref="P382:Q382"/>
    <mergeCell ref="C383:K383"/>
    <mergeCell ref="M383:O383"/>
    <mergeCell ref="P383:Q383"/>
    <mergeCell ref="D374:K374"/>
    <mergeCell ref="M374:O374"/>
    <mergeCell ref="P374:Q374"/>
    <mergeCell ref="F375:K375"/>
    <mergeCell ref="M375:O375"/>
    <mergeCell ref="P375:Q375"/>
    <mergeCell ref="C372:K372"/>
    <mergeCell ref="M372:O372"/>
    <mergeCell ref="P372:Q372"/>
    <mergeCell ref="D373:K373"/>
    <mergeCell ref="M373:O373"/>
    <mergeCell ref="P373:Q373"/>
    <mergeCell ref="D370:K370"/>
    <mergeCell ref="M370:O370"/>
    <mergeCell ref="P370:Q370"/>
    <mergeCell ref="F371:K371"/>
    <mergeCell ref="M371:O371"/>
    <mergeCell ref="P371:Q371"/>
    <mergeCell ref="D368:K368"/>
    <mergeCell ref="M368:O368"/>
    <mergeCell ref="P368:Q368"/>
    <mergeCell ref="F369:K369"/>
    <mergeCell ref="M369:O369"/>
    <mergeCell ref="P369:Q369"/>
    <mergeCell ref="D366:K366"/>
    <mergeCell ref="M366:O366"/>
    <mergeCell ref="P366:Q366"/>
    <mergeCell ref="F367:K367"/>
    <mergeCell ref="M367:O367"/>
    <mergeCell ref="P367:Q367"/>
    <mergeCell ref="D364:K364"/>
    <mergeCell ref="M364:O364"/>
    <mergeCell ref="P364:Q364"/>
    <mergeCell ref="F365:K365"/>
    <mergeCell ref="M365:O365"/>
    <mergeCell ref="P365:Q365"/>
    <mergeCell ref="D362:K362"/>
    <mergeCell ref="M362:O362"/>
    <mergeCell ref="P362:Q362"/>
    <mergeCell ref="F363:K363"/>
    <mergeCell ref="M363:O363"/>
    <mergeCell ref="P363:Q363"/>
    <mergeCell ref="F360:K360"/>
    <mergeCell ref="M360:O360"/>
    <mergeCell ref="P360:Q360"/>
    <mergeCell ref="D361:K361"/>
    <mergeCell ref="M361:O361"/>
    <mergeCell ref="P361:Q361"/>
    <mergeCell ref="F358:K358"/>
    <mergeCell ref="M358:O358"/>
    <mergeCell ref="P358:Q358"/>
    <mergeCell ref="D359:K359"/>
    <mergeCell ref="M359:O359"/>
    <mergeCell ref="P359:Q359"/>
    <mergeCell ref="D356:K356"/>
    <mergeCell ref="M356:O356"/>
    <mergeCell ref="P356:Q356"/>
    <mergeCell ref="E357:K357"/>
    <mergeCell ref="M357:O357"/>
    <mergeCell ref="P357:Q357"/>
    <mergeCell ref="D353:K353"/>
    <mergeCell ref="M353:O353"/>
    <mergeCell ref="P353:Q353"/>
    <mergeCell ref="F354:K354"/>
    <mergeCell ref="M354:O354"/>
    <mergeCell ref="P354:Q354"/>
    <mergeCell ref="F351:K351"/>
    <mergeCell ref="M351:O351"/>
    <mergeCell ref="P351:Q351"/>
    <mergeCell ref="D352:K352"/>
    <mergeCell ref="M352:O352"/>
    <mergeCell ref="P352:Q352"/>
    <mergeCell ref="F349:K349"/>
    <mergeCell ref="M349:O349"/>
    <mergeCell ref="P349:Q349"/>
    <mergeCell ref="D350:K350"/>
    <mergeCell ref="M350:O350"/>
    <mergeCell ref="P350:Q350"/>
    <mergeCell ref="F347:K347"/>
    <mergeCell ref="M347:O347"/>
    <mergeCell ref="P347:Q347"/>
    <mergeCell ref="D348:K348"/>
    <mergeCell ref="M348:O348"/>
    <mergeCell ref="P348:Q348"/>
    <mergeCell ref="D345:K345"/>
    <mergeCell ref="M345:O345"/>
    <mergeCell ref="P345:Q345"/>
    <mergeCell ref="D346:K346"/>
    <mergeCell ref="M346:O346"/>
    <mergeCell ref="P346:Q346"/>
    <mergeCell ref="F343:K343"/>
    <mergeCell ref="M343:O343"/>
    <mergeCell ref="P343:Q343"/>
    <mergeCell ref="C344:K344"/>
    <mergeCell ref="M344:O344"/>
    <mergeCell ref="P344:Q344"/>
    <mergeCell ref="F341:K341"/>
    <mergeCell ref="M341:O341"/>
    <mergeCell ref="P341:Q341"/>
    <mergeCell ref="D342:K342"/>
    <mergeCell ref="M342:O342"/>
    <mergeCell ref="P342:Q342"/>
    <mergeCell ref="F339:K339"/>
    <mergeCell ref="M339:O339"/>
    <mergeCell ref="P339:Q339"/>
    <mergeCell ref="D340:K340"/>
    <mergeCell ref="M340:O340"/>
    <mergeCell ref="P340:Q340"/>
    <mergeCell ref="F337:K337"/>
    <mergeCell ref="M337:O337"/>
    <mergeCell ref="P337:Q337"/>
    <mergeCell ref="D338:K338"/>
    <mergeCell ref="M338:O338"/>
    <mergeCell ref="P338:Q338"/>
    <mergeCell ref="F335:K335"/>
    <mergeCell ref="M335:O335"/>
    <mergeCell ref="P335:Q335"/>
    <mergeCell ref="D336:K336"/>
    <mergeCell ref="M336:O336"/>
    <mergeCell ref="P336:Q336"/>
    <mergeCell ref="D333:K333"/>
    <mergeCell ref="M333:O333"/>
    <mergeCell ref="P333:Q333"/>
    <mergeCell ref="D334:K334"/>
    <mergeCell ref="M334:O334"/>
    <mergeCell ref="P334:Q334"/>
    <mergeCell ref="A330:Q330"/>
    <mergeCell ref="B331:K331"/>
    <mergeCell ref="M331:O331"/>
    <mergeCell ref="P331:Q331"/>
    <mergeCell ref="C332:K332"/>
    <mergeCell ref="M332:O332"/>
    <mergeCell ref="P332:Q332"/>
    <mergeCell ref="D327:K327"/>
    <mergeCell ref="M327:O327"/>
    <mergeCell ref="P327:Q327"/>
    <mergeCell ref="F328:K328"/>
    <mergeCell ref="M328:O328"/>
    <mergeCell ref="P328:Q328"/>
    <mergeCell ref="C325:K325"/>
    <mergeCell ref="M325:O325"/>
    <mergeCell ref="P325:Q325"/>
    <mergeCell ref="D326:K326"/>
    <mergeCell ref="M326:O326"/>
    <mergeCell ref="P326:Q326"/>
    <mergeCell ref="D323:K323"/>
    <mergeCell ref="M323:O323"/>
    <mergeCell ref="P323:Q323"/>
    <mergeCell ref="F324:K324"/>
    <mergeCell ref="M324:O324"/>
    <mergeCell ref="P324:Q324"/>
    <mergeCell ref="D321:K321"/>
    <mergeCell ref="M321:O321"/>
    <mergeCell ref="P321:Q321"/>
    <mergeCell ref="F322:K322"/>
    <mergeCell ref="M322:O322"/>
    <mergeCell ref="P322:Q322"/>
    <mergeCell ref="F319:K319"/>
    <mergeCell ref="M319:O319"/>
    <mergeCell ref="P319:Q319"/>
    <mergeCell ref="D320:K320"/>
    <mergeCell ref="M320:O320"/>
    <mergeCell ref="P320:Q320"/>
    <mergeCell ref="D317:K317"/>
    <mergeCell ref="M317:O317"/>
    <mergeCell ref="P317:Q317"/>
    <mergeCell ref="E318:K318"/>
    <mergeCell ref="M318:O318"/>
    <mergeCell ref="P318:Q318"/>
    <mergeCell ref="D315:K315"/>
    <mergeCell ref="M315:O315"/>
    <mergeCell ref="P315:Q315"/>
    <mergeCell ref="F316:K316"/>
    <mergeCell ref="M316:O316"/>
    <mergeCell ref="P316:Q316"/>
    <mergeCell ref="C313:K313"/>
    <mergeCell ref="M313:O313"/>
    <mergeCell ref="P313:Q313"/>
    <mergeCell ref="D314:K314"/>
    <mergeCell ref="M314:O314"/>
    <mergeCell ref="P314:Q314"/>
    <mergeCell ref="F311:K311"/>
    <mergeCell ref="M311:O311"/>
    <mergeCell ref="P311:Q311"/>
    <mergeCell ref="B312:K312"/>
    <mergeCell ref="M312:O312"/>
    <mergeCell ref="P312:Q312"/>
    <mergeCell ref="F309:K309"/>
    <mergeCell ref="M309:O309"/>
    <mergeCell ref="P309:Q309"/>
    <mergeCell ref="D310:K310"/>
    <mergeCell ref="M310:O310"/>
    <mergeCell ref="P310:Q310"/>
    <mergeCell ref="D307:K307"/>
    <mergeCell ref="M307:O307"/>
    <mergeCell ref="P307:Q307"/>
    <mergeCell ref="D308:K308"/>
    <mergeCell ref="M308:O308"/>
    <mergeCell ref="P308:Q308"/>
    <mergeCell ref="A304:Q304"/>
    <mergeCell ref="B305:K305"/>
    <mergeCell ref="M305:O305"/>
    <mergeCell ref="P305:Q305"/>
    <mergeCell ref="C306:K306"/>
    <mergeCell ref="M306:O306"/>
    <mergeCell ref="P306:Q306"/>
    <mergeCell ref="D281:K281"/>
    <mergeCell ref="M281:O281"/>
    <mergeCell ref="P281:Q281"/>
    <mergeCell ref="F282:K282"/>
    <mergeCell ref="M282:O282"/>
    <mergeCell ref="P282:Q282"/>
    <mergeCell ref="C279:K279"/>
    <mergeCell ref="M279:O279"/>
    <mergeCell ref="P279:Q279"/>
    <mergeCell ref="D280:K280"/>
    <mergeCell ref="M280:O280"/>
    <mergeCell ref="P280:Q280"/>
    <mergeCell ref="D276:K276"/>
    <mergeCell ref="M276:O276"/>
    <mergeCell ref="P276:Q276"/>
    <mergeCell ref="F277:K277"/>
    <mergeCell ref="M277:O277"/>
    <mergeCell ref="P277:Q277"/>
    <mergeCell ref="F273:K273"/>
    <mergeCell ref="M273:O273"/>
    <mergeCell ref="P273:Q273"/>
    <mergeCell ref="F274:K274"/>
    <mergeCell ref="D275:K275"/>
    <mergeCell ref="M275:O275"/>
    <mergeCell ref="P275:Q275"/>
    <mergeCell ref="D271:K271"/>
    <mergeCell ref="M271:O271"/>
    <mergeCell ref="P271:Q271"/>
    <mergeCell ref="E272:K272"/>
    <mergeCell ref="M272:O272"/>
    <mergeCell ref="P272:Q272"/>
    <mergeCell ref="C269:K269"/>
    <mergeCell ref="M269:O269"/>
    <mergeCell ref="P269:Q269"/>
    <mergeCell ref="D270:K270"/>
    <mergeCell ref="M270:O270"/>
    <mergeCell ref="P270:Q270"/>
    <mergeCell ref="F265:K265"/>
    <mergeCell ref="M265:O265"/>
    <mergeCell ref="P265:Q265"/>
    <mergeCell ref="B268:K268"/>
    <mergeCell ref="M268:O268"/>
    <mergeCell ref="P268:Q268"/>
    <mergeCell ref="F263:K263"/>
    <mergeCell ref="M263:O263"/>
    <mergeCell ref="P263:Q263"/>
    <mergeCell ref="D264:K264"/>
    <mergeCell ref="M264:O264"/>
    <mergeCell ref="P264:Q264"/>
    <mergeCell ref="F261:K261"/>
    <mergeCell ref="M261:O261"/>
    <mergeCell ref="P261:Q261"/>
    <mergeCell ref="E262:K262"/>
    <mergeCell ref="M262:O262"/>
    <mergeCell ref="P262:Q262"/>
    <mergeCell ref="D259:K259"/>
    <mergeCell ref="M259:O259"/>
    <mergeCell ref="P259:Q259"/>
    <mergeCell ref="E260:K260"/>
    <mergeCell ref="M260:O260"/>
    <mergeCell ref="P260:Q260"/>
    <mergeCell ref="D257:K257"/>
    <mergeCell ref="M257:O257"/>
    <mergeCell ref="P257:Q257"/>
    <mergeCell ref="F258:K258"/>
    <mergeCell ref="M258:O258"/>
    <mergeCell ref="P258:Q258"/>
    <mergeCell ref="F255:K255"/>
    <mergeCell ref="M255:O255"/>
    <mergeCell ref="P255:Q255"/>
    <mergeCell ref="D256:K256"/>
    <mergeCell ref="M256:O256"/>
    <mergeCell ref="P256:Q256"/>
    <mergeCell ref="F253:K253"/>
    <mergeCell ref="M253:O253"/>
    <mergeCell ref="P253:Q253"/>
    <mergeCell ref="D254:K254"/>
    <mergeCell ref="M254:O254"/>
    <mergeCell ref="P254:Q254"/>
    <mergeCell ref="D251:K251"/>
    <mergeCell ref="M251:O251"/>
    <mergeCell ref="P251:Q251"/>
    <mergeCell ref="D252:K252"/>
    <mergeCell ref="M252:O252"/>
    <mergeCell ref="P252:Q252"/>
    <mergeCell ref="F249:K249"/>
    <mergeCell ref="M249:O249"/>
    <mergeCell ref="P249:Q249"/>
    <mergeCell ref="C250:K250"/>
    <mergeCell ref="M250:O250"/>
    <mergeCell ref="P250:Q250"/>
    <mergeCell ref="F247:K247"/>
    <mergeCell ref="M247:O247"/>
    <mergeCell ref="P247:Q247"/>
    <mergeCell ref="D248:K248"/>
    <mergeCell ref="M248:O248"/>
    <mergeCell ref="P248:Q248"/>
    <mergeCell ref="F245:K245"/>
    <mergeCell ref="M245:O245"/>
    <mergeCell ref="P245:Q245"/>
    <mergeCell ref="D246:K246"/>
    <mergeCell ref="M246:O246"/>
    <mergeCell ref="P246:Q246"/>
    <mergeCell ref="D243:K243"/>
    <mergeCell ref="M243:O243"/>
    <mergeCell ref="P243:Q243"/>
    <mergeCell ref="D244:K244"/>
    <mergeCell ref="M244:O244"/>
    <mergeCell ref="P244:Q244"/>
    <mergeCell ref="A240:Q240"/>
    <mergeCell ref="B241:K241"/>
    <mergeCell ref="M241:O241"/>
    <mergeCell ref="P241:Q241"/>
    <mergeCell ref="C242:K242"/>
    <mergeCell ref="M242:O242"/>
    <mergeCell ref="P242:Q242"/>
    <mergeCell ref="E224:K224"/>
    <mergeCell ref="M224:O224"/>
    <mergeCell ref="P224:Q224"/>
    <mergeCell ref="F225:K225"/>
    <mergeCell ref="M225:O225"/>
    <mergeCell ref="P225:Q225"/>
    <mergeCell ref="E222:K222"/>
    <mergeCell ref="M222:O222"/>
    <mergeCell ref="P222:Q222"/>
    <mergeCell ref="F223:K223"/>
    <mergeCell ref="M223:O223"/>
    <mergeCell ref="P223:Q223"/>
    <mergeCell ref="E220:K220"/>
    <mergeCell ref="M220:O220"/>
    <mergeCell ref="P220:Q220"/>
    <mergeCell ref="F221:K221"/>
    <mergeCell ref="M221:O221"/>
    <mergeCell ref="P221:Q221"/>
    <mergeCell ref="E215:K215"/>
    <mergeCell ref="M215:O215"/>
    <mergeCell ref="P215:Q215"/>
    <mergeCell ref="F216:K216"/>
    <mergeCell ref="M216:O216"/>
    <mergeCell ref="P216:Q216"/>
    <mergeCell ref="E213:K213"/>
    <mergeCell ref="M213:O213"/>
    <mergeCell ref="P213:Q213"/>
    <mergeCell ref="F214:K214"/>
    <mergeCell ref="M214:O214"/>
    <mergeCell ref="P214:Q214"/>
    <mergeCell ref="E211:K211"/>
    <mergeCell ref="M211:O211"/>
    <mergeCell ref="P211:Q211"/>
    <mergeCell ref="F212:K212"/>
    <mergeCell ref="M212:O212"/>
    <mergeCell ref="P212:Q212"/>
    <mergeCell ref="D209:K209"/>
    <mergeCell ref="M209:O209"/>
    <mergeCell ref="P209:Q209"/>
    <mergeCell ref="D210:K210"/>
    <mergeCell ref="M210:O210"/>
    <mergeCell ref="P210:Q210"/>
    <mergeCell ref="D207:K207"/>
    <mergeCell ref="M207:O207"/>
    <mergeCell ref="P207:Q207"/>
    <mergeCell ref="F208:K208"/>
    <mergeCell ref="M208:O208"/>
    <mergeCell ref="P208:Q208"/>
    <mergeCell ref="C205:K205"/>
    <mergeCell ref="M205:O205"/>
    <mergeCell ref="P205:Q205"/>
    <mergeCell ref="D206:K206"/>
    <mergeCell ref="M206:O206"/>
    <mergeCell ref="P206:Q206"/>
    <mergeCell ref="F202:K202"/>
    <mergeCell ref="M202:O202"/>
    <mergeCell ref="P202:Q202"/>
    <mergeCell ref="B204:K204"/>
    <mergeCell ref="M204:O204"/>
    <mergeCell ref="P204:Q204"/>
    <mergeCell ref="D200:K200"/>
    <mergeCell ref="M200:O200"/>
    <mergeCell ref="P200:Q200"/>
    <mergeCell ref="D201:K201"/>
    <mergeCell ref="M201:O201"/>
    <mergeCell ref="P201:Q201"/>
    <mergeCell ref="F198:K198"/>
    <mergeCell ref="M198:O198"/>
    <mergeCell ref="P198:Q198"/>
    <mergeCell ref="C199:K199"/>
    <mergeCell ref="M199:O199"/>
    <mergeCell ref="P199:Q199"/>
    <mergeCell ref="F196:K196"/>
    <mergeCell ref="M196:O196"/>
    <mergeCell ref="P196:Q196"/>
    <mergeCell ref="D197:K197"/>
    <mergeCell ref="M197:O197"/>
    <mergeCell ref="P197:Q197"/>
    <mergeCell ref="F194:K194"/>
    <mergeCell ref="M194:O194"/>
    <mergeCell ref="P194:Q194"/>
    <mergeCell ref="D195:K195"/>
    <mergeCell ref="M195:O195"/>
    <mergeCell ref="P195:Q195"/>
    <mergeCell ref="D192:K192"/>
    <mergeCell ref="M192:O192"/>
    <mergeCell ref="P192:Q192"/>
    <mergeCell ref="D193:K193"/>
    <mergeCell ref="M193:O193"/>
    <mergeCell ref="P193:Q193"/>
    <mergeCell ref="A189:Q189"/>
    <mergeCell ref="B190:K190"/>
    <mergeCell ref="M190:O190"/>
    <mergeCell ref="P190:Q190"/>
    <mergeCell ref="C191:K191"/>
    <mergeCell ref="M191:O191"/>
    <mergeCell ref="P191:Q191"/>
    <mergeCell ref="E167:K167"/>
    <mergeCell ref="M167:O167"/>
    <mergeCell ref="P167:Q167"/>
    <mergeCell ref="F168:K168"/>
    <mergeCell ref="M168:O168"/>
    <mergeCell ref="P168:Q168"/>
    <mergeCell ref="E163:K163"/>
    <mergeCell ref="M163:O163"/>
    <mergeCell ref="P163:Q163"/>
    <mergeCell ref="F164:K164"/>
    <mergeCell ref="M164:O164"/>
    <mergeCell ref="P164:Q164"/>
    <mergeCell ref="E161:K161"/>
    <mergeCell ref="M161:O161"/>
    <mergeCell ref="P161:Q161"/>
    <mergeCell ref="F162:K162"/>
    <mergeCell ref="M162:O162"/>
    <mergeCell ref="P162:Q162"/>
    <mergeCell ref="D159:K159"/>
    <mergeCell ref="M159:O159"/>
    <mergeCell ref="P159:Q159"/>
    <mergeCell ref="D160:K160"/>
    <mergeCell ref="M160:O160"/>
    <mergeCell ref="P160:Q160"/>
    <mergeCell ref="F157:K157"/>
    <mergeCell ref="M157:O157"/>
    <mergeCell ref="P157:Q157"/>
    <mergeCell ref="C158:K158"/>
    <mergeCell ref="M158:O158"/>
    <mergeCell ref="P158:Q158"/>
    <mergeCell ref="F155:K155"/>
    <mergeCell ref="M155:O155"/>
    <mergeCell ref="P155:Q155"/>
    <mergeCell ref="D156:K156"/>
    <mergeCell ref="M156:O156"/>
    <mergeCell ref="P156:Q156"/>
    <mergeCell ref="F153:K153"/>
    <mergeCell ref="M153:O153"/>
    <mergeCell ref="P153:Q153"/>
    <mergeCell ref="D154:K154"/>
    <mergeCell ref="M154:O154"/>
    <mergeCell ref="P154:Q154"/>
    <mergeCell ref="D151:K151"/>
    <mergeCell ref="M151:O151"/>
    <mergeCell ref="P151:Q151"/>
    <mergeCell ref="D152:K152"/>
    <mergeCell ref="M152:O152"/>
    <mergeCell ref="P152:Q152"/>
    <mergeCell ref="D149:K149"/>
    <mergeCell ref="M149:O149"/>
    <mergeCell ref="P149:Q149"/>
    <mergeCell ref="F150:K150"/>
    <mergeCell ref="M150:O150"/>
    <mergeCell ref="P150:Q150"/>
    <mergeCell ref="E147:K147"/>
    <mergeCell ref="M147:O147"/>
    <mergeCell ref="P147:Q147"/>
    <mergeCell ref="F148:K148"/>
    <mergeCell ref="M148:O148"/>
    <mergeCell ref="P148:Q148"/>
    <mergeCell ref="E143:K143"/>
    <mergeCell ref="M143:O143"/>
    <mergeCell ref="P143:Q143"/>
    <mergeCell ref="F144:K144"/>
    <mergeCell ref="M144:O144"/>
    <mergeCell ref="P144:Q144"/>
    <mergeCell ref="F141:K141"/>
    <mergeCell ref="M141:O141"/>
    <mergeCell ref="P141:Q141"/>
    <mergeCell ref="D142:K142"/>
    <mergeCell ref="M142:O142"/>
    <mergeCell ref="P142:Q142"/>
    <mergeCell ref="D139:K139"/>
    <mergeCell ref="M139:O139"/>
    <mergeCell ref="P139:Q139"/>
    <mergeCell ref="D140:K140"/>
    <mergeCell ref="M140:O140"/>
    <mergeCell ref="P140:Q140"/>
    <mergeCell ref="D137:K137"/>
    <mergeCell ref="M137:O137"/>
    <mergeCell ref="P137:Q137"/>
    <mergeCell ref="F138:K138"/>
    <mergeCell ref="M138:O138"/>
    <mergeCell ref="P138:Q138"/>
    <mergeCell ref="D135:K135"/>
    <mergeCell ref="M135:O135"/>
    <mergeCell ref="P135:Q135"/>
    <mergeCell ref="F136:K136"/>
    <mergeCell ref="M136:O136"/>
    <mergeCell ref="P136:Q136"/>
    <mergeCell ref="D133:K133"/>
    <mergeCell ref="M133:O133"/>
    <mergeCell ref="P133:Q133"/>
    <mergeCell ref="F134:K134"/>
    <mergeCell ref="M134:O134"/>
    <mergeCell ref="P134:Q134"/>
    <mergeCell ref="C131:K131"/>
    <mergeCell ref="M131:O131"/>
    <mergeCell ref="P131:Q131"/>
    <mergeCell ref="D132:K132"/>
    <mergeCell ref="M132:O132"/>
    <mergeCell ref="P132:Q132"/>
    <mergeCell ref="D129:K129"/>
    <mergeCell ref="M129:O129"/>
    <mergeCell ref="P129:Q129"/>
    <mergeCell ref="F130:K130"/>
    <mergeCell ref="M130:O130"/>
    <mergeCell ref="P130:Q130"/>
    <mergeCell ref="D127:K127"/>
    <mergeCell ref="M127:O127"/>
    <mergeCell ref="P127:Q127"/>
    <mergeCell ref="F128:K128"/>
    <mergeCell ref="M128:O128"/>
    <mergeCell ref="P128:Q128"/>
    <mergeCell ref="D125:K125"/>
    <mergeCell ref="M125:O125"/>
    <mergeCell ref="P125:Q125"/>
    <mergeCell ref="F126:K126"/>
    <mergeCell ref="M126:O126"/>
    <mergeCell ref="P126:Q126"/>
    <mergeCell ref="D123:K123"/>
    <mergeCell ref="M123:O123"/>
    <mergeCell ref="P123:Q123"/>
    <mergeCell ref="F124:K124"/>
    <mergeCell ref="M124:O124"/>
    <mergeCell ref="P124:Q124"/>
    <mergeCell ref="D121:K121"/>
    <mergeCell ref="M121:O121"/>
    <mergeCell ref="P121:Q121"/>
    <mergeCell ref="F122:K122"/>
    <mergeCell ref="M122:O122"/>
    <mergeCell ref="P122:Q122"/>
    <mergeCell ref="D119:K119"/>
    <mergeCell ref="M119:O119"/>
    <mergeCell ref="P119:Q119"/>
    <mergeCell ref="F120:K120"/>
    <mergeCell ref="M120:O120"/>
    <mergeCell ref="P120:Q120"/>
    <mergeCell ref="C117:K117"/>
    <mergeCell ref="M117:O117"/>
    <mergeCell ref="P117:Q117"/>
    <mergeCell ref="D118:K118"/>
    <mergeCell ref="M118:O118"/>
    <mergeCell ref="P118:Q118"/>
    <mergeCell ref="F110:K110"/>
    <mergeCell ref="M110:O110"/>
    <mergeCell ref="P110:Q110"/>
    <mergeCell ref="B116:K116"/>
    <mergeCell ref="M116:O116"/>
    <mergeCell ref="P116:Q116"/>
    <mergeCell ref="D108:K108"/>
    <mergeCell ref="M108:O108"/>
    <mergeCell ref="P108:Q108"/>
    <mergeCell ref="D109:K109"/>
    <mergeCell ref="M109:O109"/>
    <mergeCell ref="P109:Q109"/>
    <mergeCell ref="F106:K106"/>
    <mergeCell ref="M106:O106"/>
    <mergeCell ref="P106:Q106"/>
    <mergeCell ref="C107:K107"/>
    <mergeCell ref="M107:O107"/>
    <mergeCell ref="P107:Q107"/>
    <mergeCell ref="D104:K104"/>
    <mergeCell ref="M104:O104"/>
    <mergeCell ref="P104:Q104"/>
    <mergeCell ref="D105:K105"/>
    <mergeCell ref="M105:O105"/>
    <mergeCell ref="P105:Q105"/>
    <mergeCell ref="F102:K102"/>
    <mergeCell ref="M102:O102"/>
    <mergeCell ref="P102:Q102"/>
    <mergeCell ref="C103:K103"/>
    <mergeCell ref="M103:O103"/>
    <mergeCell ref="P103:Q103"/>
    <mergeCell ref="F99:K99"/>
    <mergeCell ref="M99:O99"/>
    <mergeCell ref="P99:Q99"/>
    <mergeCell ref="D101:K101"/>
    <mergeCell ref="M101:O101"/>
    <mergeCell ref="P101:Q101"/>
    <mergeCell ref="F97:K97"/>
    <mergeCell ref="M97:O97"/>
    <mergeCell ref="P97:Q97"/>
    <mergeCell ref="E98:K98"/>
    <mergeCell ref="M98:O98"/>
    <mergeCell ref="P98:Q98"/>
    <mergeCell ref="F95:K95"/>
    <mergeCell ref="M95:O95"/>
    <mergeCell ref="P95:Q95"/>
    <mergeCell ref="E96:K96"/>
    <mergeCell ref="M96:O96"/>
    <mergeCell ref="P96:Q96"/>
    <mergeCell ref="D93:K93"/>
    <mergeCell ref="M93:O93"/>
    <mergeCell ref="P93:Q93"/>
    <mergeCell ref="E94:K94"/>
    <mergeCell ref="M94:O94"/>
    <mergeCell ref="P94:Q94"/>
    <mergeCell ref="C91:K91"/>
    <mergeCell ref="M91:O91"/>
    <mergeCell ref="P91:Q91"/>
    <mergeCell ref="D92:K92"/>
    <mergeCell ref="M92:O92"/>
    <mergeCell ref="P92:Q92"/>
    <mergeCell ref="D89:K89"/>
    <mergeCell ref="M89:O89"/>
    <mergeCell ref="P89:Q89"/>
    <mergeCell ref="F90:K90"/>
    <mergeCell ref="M90:O90"/>
    <mergeCell ref="P90:Q90"/>
    <mergeCell ref="D87:K87"/>
    <mergeCell ref="M87:O87"/>
    <mergeCell ref="P87:Q87"/>
    <mergeCell ref="F88:K88"/>
    <mergeCell ref="M88:O88"/>
    <mergeCell ref="P88:Q88"/>
    <mergeCell ref="D85:K85"/>
    <mergeCell ref="M85:O85"/>
    <mergeCell ref="P85:Q85"/>
    <mergeCell ref="F86:K86"/>
    <mergeCell ref="M86:O86"/>
    <mergeCell ref="P86:Q86"/>
    <mergeCell ref="D83:K83"/>
    <mergeCell ref="M83:O83"/>
    <mergeCell ref="P83:Q83"/>
    <mergeCell ref="F84:K84"/>
    <mergeCell ref="M84:O84"/>
    <mergeCell ref="P84:Q84"/>
    <mergeCell ref="F80:K80"/>
    <mergeCell ref="M80:O80"/>
    <mergeCell ref="P80:Q80"/>
    <mergeCell ref="D82:K82"/>
    <mergeCell ref="M82:O82"/>
    <mergeCell ref="P82:Q82"/>
    <mergeCell ref="F78:K78"/>
    <mergeCell ref="M78:O78"/>
    <mergeCell ref="P78:Q78"/>
    <mergeCell ref="D79:K79"/>
    <mergeCell ref="M79:O79"/>
    <mergeCell ref="P79:Q79"/>
    <mergeCell ref="F76:K76"/>
    <mergeCell ref="M76:O76"/>
    <mergeCell ref="P76:Q76"/>
    <mergeCell ref="D77:K77"/>
    <mergeCell ref="M77:O77"/>
    <mergeCell ref="P77:Q77"/>
    <mergeCell ref="F74:K74"/>
    <mergeCell ref="M74:O74"/>
    <mergeCell ref="P74:Q74"/>
    <mergeCell ref="D75:K75"/>
    <mergeCell ref="M75:O75"/>
    <mergeCell ref="P75:Q75"/>
    <mergeCell ref="F72:K72"/>
    <mergeCell ref="M72:O72"/>
    <mergeCell ref="P72:Q72"/>
    <mergeCell ref="D73:K73"/>
    <mergeCell ref="M73:O73"/>
    <mergeCell ref="P73:Q73"/>
    <mergeCell ref="F70:K70"/>
    <mergeCell ref="M70:O70"/>
    <mergeCell ref="P70:Q70"/>
    <mergeCell ref="D71:K71"/>
    <mergeCell ref="M71:O71"/>
    <mergeCell ref="P71:Q71"/>
    <mergeCell ref="F68:K68"/>
    <mergeCell ref="M68:O68"/>
    <mergeCell ref="P68:Q68"/>
    <mergeCell ref="D69:K69"/>
    <mergeCell ref="M69:O69"/>
    <mergeCell ref="P69:Q69"/>
    <mergeCell ref="D66:K66"/>
    <mergeCell ref="M66:O66"/>
    <mergeCell ref="P66:Q66"/>
    <mergeCell ref="D67:K67"/>
    <mergeCell ref="M67:O67"/>
    <mergeCell ref="P67:Q67"/>
    <mergeCell ref="D64:K64"/>
    <mergeCell ref="M64:O64"/>
    <mergeCell ref="P64:Q64"/>
    <mergeCell ref="F65:K65"/>
    <mergeCell ref="M65:O65"/>
    <mergeCell ref="P65:Q65"/>
    <mergeCell ref="E62:K62"/>
    <mergeCell ref="M62:O62"/>
    <mergeCell ref="P62:Q62"/>
    <mergeCell ref="F63:K63"/>
    <mergeCell ref="M63:O63"/>
    <mergeCell ref="P63:Q63"/>
    <mergeCell ref="E60:K60"/>
    <mergeCell ref="M60:O60"/>
    <mergeCell ref="P60:Q60"/>
    <mergeCell ref="F61:K61"/>
    <mergeCell ref="M61:O61"/>
    <mergeCell ref="P61:Q61"/>
    <mergeCell ref="E58:K58"/>
    <mergeCell ref="M58:O58"/>
    <mergeCell ref="P58:Q58"/>
    <mergeCell ref="F59:K59"/>
    <mergeCell ref="M59:O59"/>
    <mergeCell ref="P59:Q59"/>
    <mergeCell ref="E56:K56"/>
    <mergeCell ref="M56:O56"/>
    <mergeCell ref="P56:Q56"/>
    <mergeCell ref="F57:K57"/>
    <mergeCell ref="M57:O57"/>
    <mergeCell ref="P57:Q57"/>
    <mergeCell ref="E53:K53"/>
    <mergeCell ref="M53:O53"/>
    <mergeCell ref="P53:Q53"/>
    <mergeCell ref="F54:K54"/>
    <mergeCell ref="M54:O54"/>
    <mergeCell ref="P54:Q54"/>
    <mergeCell ref="F51:K51"/>
    <mergeCell ref="M51:O51"/>
    <mergeCell ref="P51:Q51"/>
    <mergeCell ref="D52:K52"/>
    <mergeCell ref="M52:O52"/>
    <mergeCell ref="P52:Q52"/>
    <mergeCell ref="F49:K49"/>
    <mergeCell ref="M49:O49"/>
    <mergeCell ref="P49:Q49"/>
    <mergeCell ref="D50:K50"/>
    <mergeCell ref="M50:O50"/>
    <mergeCell ref="P50:Q50"/>
    <mergeCell ref="D47:K47"/>
    <mergeCell ref="M47:O47"/>
    <mergeCell ref="P47:Q47"/>
    <mergeCell ref="D48:K48"/>
    <mergeCell ref="M48:O48"/>
    <mergeCell ref="P48:Q48"/>
    <mergeCell ref="D45:K45"/>
    <mergeCell ref="M45:O45"/>
    <mergeCell ref="P45:Q45"/>
    <mergeCell ref="F46:K46"/>
    <mergeCell ref="M46:O46"/>
    <mergeCell ref="P46:Q46"/>
    <mergeCell ref="D43:K43"/>
    <mergeCell ref="M43:O43"/>
    <mergeCell ref="P43:Q43"/>
    <mergeCell ref="F44:K44"/>
    <mergeCell ref="M44:O44"/>
    <mergeCell ref="P44:Q44"/>
    <mergeCell ref="D41:K41"/>
    <mergeCell ref="M41:O41"/>
    <mergeCell ref="P41:Q41"/>
    <mergeCell ref="F42:K42"/>
    <mergeCell ref="M42:O42"/>
    <mergeCell ref="P42:Q42"/>
    <mergeCell ref="D39:K39"/>
    <mergeCell ref="M39:O39"/>
    <mergeCell ref="P39:Q39"/>
    <mergeCell ref="F40:K40"/>
    <mergeCell ref="M40:O40"/>
    <mergeCell ref="P40:Q40"/>
    <mergeCell ref="D37:K37"/>
    <mergeCell ref="M37:O37"/>
    <mergeCell ref="P37:Q37"/>
    <mergeCell ref="F38:K38"/>
    <mergeCell ref="M38:O38"/>
    <mergeCell ref="P38:Q38"/>
    <mergeCell ref="C35:K35"/>
    <mergeCell ref="M35:O35"/>
    <mergeCell ref="P35:Q35"/>
    <mergeCell ref="D36:K36"/>
    <mergeCell ref="M36:O36"/>
    <mergeCell ref="P36:Q36"/>
    <mergeCell ref="D33:K33"/>
    <mergeCell ref="M33:O33"/>
    <mergeCell ref="P33:Q33"/>
    <mergeCell ref="F34:K34"/>
    <mergeCell ref="M34:O34"/>
    <mergeCell ref="P34:Q34"/>
    <mergeCell ref="D31:K31"/>
    <mergeCell ref="M31:O31"/>
    <mergeCell ref="P31:Q31"/>
    <mergeCell ref="F32:K32"/>
    <mergeCell ref="M32:O32"/>
    <mergeCell ref="P32:Q32"/>
    <mergeCell ref="D28:K28"/>
    <mergeCell ref="M28:O28"/>
    <mergeCell ref="P28:Q28"/>
    <mergeCell ref="F29:K29"/>
    <mergeCell ref="M29:O29"/>
    <mergeCell ref="P29:Q29"/>
    <mergeCell ref="D26:K26"/>
    <mergeCell ref="M26:O26"/>
    <mergeCell ref="P26:Q26"/>
    <mergeCell ref="F27:K27"/>
    <mergeCell ref="M27:O27"/>
    <mergeCell ref="P27:Q27"/>
    <mergeCell ref="D24:K24"/>
    <mergeCell ref="M24:O24"/>
    <mergeCell ref="P24:Q24"/>
    <mergeCell ref="F25:K25"/>
    <mergeCell ref="M25:O25"/>
    <mergeCell ref="P25:Q25"/>
    <mergeCell ref="F22:K22"/>
    <mergeCell ref="M22:O22"/>
    <mergeCell ref="P22:Q22"/>
    <mergeCell ref="D23:K23"/>
    <mergeCell ref="M23:O23"/>
    <mergeCell ref="P23:Q23"/>
    <mergeCell ref="F20:K20"/>
    <mergeCell ref="M20:O20"/>
    <mergeCell ref="P20:Q20"/>
    <mergeCell ref="D21:K21"/>
    <mergeCell ref="M21:O21"/>
    <mergeCell ref="P21:Q21"/>
    <mergeCell ref="F18:K18"/>
    <mergeCell ref="M18:O18"/>
    <mergeCell ref="P18:Q18"/>
    <mergeCell ref="D19:K19"/>
    <mergeCell ref="M19:O19"/>
    <mergeCell ref="P19:Q19"/>
    <mergeCell ref="F16:K16"/>
    <mergeCell ref="M16:O16"/>
    <mergeCell ref="P16:Q16"/>
    <mergeCell ref="D17:K17"/>
    <mergeCell ref="M17:O17"/>
    <mergeCell ref="P17:Q17"/>
    <mergeCell ref="F14:K14"/>
    <mergeCell ref="M14:O14"/>
    <mergeCell ref="P14:Q14"/>
    <mergeCell ref="D15:K15"/>
    <mergeCell ref="M15:O15"/>
    <mergeCell ref="P15:Q15"/>
    <mergeCell ref="D12:K12"/>
    <mergeCell ref="M12:O12"/>
    <mergeCell ref="P12:Q12"/>
    <mergeCell ref="D13:K13"/>
    <mergeCell ref="M13:O13"/>
    <mergeCell ref="P13:Q13"/>
    <mergeCell ref="A9:Q9"/>
    <mergeCell ref="B10:K10"/>
    <mergeCell ref="M10:O10"/>
    <mergeCell ref="P10:Q10"/>
    <mergeCell ref="C11:K11"/>
    <mergeCell ref="M11:O11"/>
    <mergeCell ref="P11:Q11"/>
    <mergeCell ref="A5:S5"/>
    <mergeCell ref="A6:F6"/>
    <mergeCell ref="G6:N6"/>
    <mergeCell ref="O6:P6"/>
    <mergeCell ref="Q6:S6"/>
    <mergeCell ref="A8:Q8"/>
    <mergeCell ref="A2:Q2"/>
    <mergeCell ref="A3:F3"/>
    <mergeCell ref="G3:N3"/>
    <mergeCell ref="O3:P3"/>
    <mergeCell ref="Q3:S3"/>
    <mergeCell ref="A4:S4"/>
  </mergeCells>
  <pageMargins left="0.47244094488188998" right="0.47244094488188998" top="0.47244094488188998" bottom="0.47244094488188998" header="0.47244094488188998" footer="0.47244094488188998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zoomScale="110" zoomScaleNormal="110" workbookViewId="0">
      <selection activeCell="P8" sqref="P8"/>
    </sheetView>
  </sheetViews>
  <sheetFormatPr defaultRowHeight="14.25" x14ac:dyDescent="0.2"/>
  <cols>
    <col min="1" max="1" width="2.75" style="17" customWidth="1"/>
    <col min="2" max="2" width="2.75" customWidth="1"/>
    <col min="4" max="4" width="10" customWidth="1"/>
    <col min="8" max="8" width="4.25" customWidth="1"/>
    <col min="9" max="9" width="7.625" customWidth="1"/>
    <col min="11" max="11" width="3.875" customWidth="1"/>
    <col min="12" max="13" width="9" hidden="1" customWidth="1"/>
    <col min="14" max="14" width="5.875" style="1" customWidth="1"/>
  </cols>
  <sheetData>
    <row r="1" spans="1:15" s="2" customFormat="1" ht="21" customHeight="1" x14ac:dyDescent="0.3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9"/>
    </row>
    <row r="2" spans="1:15" s="2" customFormat="1" ht="23.25" x14ac:dyDescent="0.35">
      <c r="A2" s="29" t="s">
        <v>1</v>
      </c>
      <c r="B2" s="30"/>
      <c r="C2" s="30"/>
      <c r="D2" s="31" t="s">
        <v>55</v>
      </c>
      <c r="E2" s="30"/>
      <c r="F2" s="30"/>
      <c r="G2" s="30"/>
      <c r="H2" s="30"/>
      <c r="I2" s="30"/>
      <c r="J2" s="30"/>
      <c r="K2" s="32" t="s">
        <v>1</v>
      </c>
      <c r="L2" s="30"/>
      <c r="M2" s="32" t="s">
        <v>1</v>
      </c>
      <c r="N2" s="30"/>
      <c r="O2" s="30"/>
    </row>
    <row r="3" spans="1:15" s="2" customFormat="1" ht="21" customHeight="1" x14ac:dyDescent="0.3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0"/>
    </row>
    <row r="4" spans="1:15" s="2" customFormat="1" ht="21" customHeight="1" x14ac:dyDescent="0.35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10"/>
    </row>
    <row r="5" spans="1:15" s="2" customFormat="1" ht="27" customHeight="1" x14ac:dyDescent="0.35">
      <c r="A5" s="27" t="s">
        <v>1</v>
      </c>
      <c r="B5" s="28"/>
      <c r="C5" s="28"/>
      <c r="D5" s="27" t="s">
        <v>1</v>
      </c>
      <c r="E5" s="28"/>
      <c r="F5" s="28"/>
      <c r="G5" s="28"/>
      <c r="H5" s="28"/>
      <c r="I5" s="28"/>
      <c r="J5" s="28"/>
      <c r="K5" s="27" t="s">
        <v>1</v>
      </c>
      <c r="L5" s="28"/>
      <c r="M5" s="27" t="s">
        <v>1</v>
      </c>
      <c r="N5" s="28"/>
      <c r="O5" s="28"/>
    </row>
    <row r="6" spans="1:15" s="12" customFormat="1" ht="22.5" customHeight="1" x14ac:dyDescent="0.35">
      <c r="A6" s="36" t="s">
        <v>4</v>
      </c>
      <c r="B6" s="35"/>
      <c r="C6" s="35"/>
      <c r="D6" s="35"/>
      <c r="E6" s="42">
        <v>49927500</v>
      </c>
      <c r="F6" s="35"/>
      <c r="G6" s="35"/>
      <c r="H6" s="45" t="s">
        <v>56</v>
      </c>
      <c r="I6" s="45"/>
      <c r="J6" s="45"/>
      <c r="K6" s="45"/>
      <c r="L6" s="45"/>
      <c r="M6" s="45"/>
      <c r="N6" s="43" t="s">
        <v>1</v>
      </c>
      <c r="O6" s="11"/>
    </row>
    <row r="7" spans="1:15" s="2" customFormat="1" ht="10.5" customHeight="1" x14ac:dyDescent="0.35">
      <c r="A7" s="35"/>
      <c r="B7" s="35"/>
      <c r="C7" s="35"/>
      <c r="D7" s="35"/>
      <c r="E7" s="35"/>
      <c r="F7" s="35"/>
      <c r="G7" s="35"/>
      <c r="H7" s="45"/>
      <c r="I7" s="45"/>
      <c r="J7" s="45"/>
      <c r="K7" s="45"/>
      <c r="L7" s="45"/>
      <c r="M7" s="45"/>
      <c r="N7" s="44"/>
      <c r="O7" s="3"/>
    </row>
    <row r="8" spans="1:15" s="12" customFormat="1" ht="22.5" x14ac:dyDescent="0.35">
      <c r="A8" s="34" t="s">
        <v>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11"/>
    </row>
    <row r="9" spans="1:15" s="12" customFormat="1" ht="22.5" x14ac:dyDescent="0.35">
      <c r="A9" s="14" t="s">
        <v>1</v>
      </c>
      <c r="B9" s="36" t="s">
        <v>6</v>
      </c>
      <c r="C9" s="35"/>
      <c r="D9" s="35"/>
      <c r="E9" s="35"/>
      <c r="F9" s="35"/>
      <c r="G9" s="35"/>
      <c r="H9" s="35"/>
      <c r="I9" s="13" t="s">
        <v>7</v>
      </c>
      <c r="J9" s="37">
        <v>232000</v>
      </c>
      <c r="K9" s="35"/>
      <c r="L9" s="35"/>
      <c r="M9" s="35"/>
      <c r="N9" s="13" t="s">
        <v>8</v>
      </c>
      <c r="O9" s="11"/>
    </row>
    <row r="10" spans="1:15" s="2" customFormat="1" ht="21" x14ac:dyDescent="0.35">
      <c r="A10" s="15" t="s">
        <v>1</v>
      </c>
      <c r="B10" s="4" t="s">
        <v>1</v>
      </c>
      <c r="C10" s="38" t="s">
        <v>9</v>
      </c>
      <c r="D10" s="39"/>
      <c r="E10" s="39"/>
      <c r="F10" s="39"/>
      <c r="G10" s="39"/>
      <c r="H10" s="39"/>
      <c r="I10" s="5" t="s">
        <v>10</v>
      </c>
      <c r="J10" s="40">
        <v>200000</v>
      </c>
      <c r="K10" s="41"/>
      <c r="L10" s="41"/>
      <c r="M10" s="41"/>
      <c r="N10" s="5" t="s">
        <v>8</v>
      </c>
      <c r="O10" s="3"/>
    </row>
    <row r="11" spans="1:15" s="2" customFormat="1" ht="21" x14ac:dyDescent="0.35">
      <c r="A11" s="16" t="s">
        <v>1</v>
      </c>
      <c r="B11" s="6" t="s">
        <v>1</v>
      </c>
      <c r="C11" s="46" t="s">
        <v>11</v>
      </c>
      <c r="D11" s="41"/>
      <c r="E11" s="41"/>
      <c r="F11" s="41"/>
      <c r="G11" s="41"/>
      <c r="H11" s="41"/>
      <c r="I11" s="27" t="s">
        <v>1</v>
      </c>
      <c r="J11" s="41"/>
      <c r="K11" s="41"/>
      <c r="L11" s="41"/>
      <c r="M11" s="41"/>
      <c r="N11" s="41"/>
      <c r="O11" s="3"/>
    </row>
    <row r="12" spans="1:15" s="2" customFormat="1" ht="21" x14ac:dyDescent="0.35">
      <c r="A12" s="15" t="s">
        <v>1</v>
      </c>
      <c r="B12" s="4" t="s">
        <v>1</v>
      </c>
      <c r="C12" s="38" t="s">
        <v>12</v>
      </c>
      <c r="D12" s="39"/>
      <c r="E12" s="39"/>
      <c r="F12" s="39"/>
      <c r="G12" s="39"/>
      <c r="H12" s="39"/>
      <c r="I12" s="5" t="s">
        <v>10</v>
      </c>
      <c r="J12" s="40">
        <v>22000</v>
      </c>
      <c r="K12" s="41"/>
      <c r="L12" s="41"/>
      <c r="M12" s="41"/>
      <c r="N12" s="5" t="s">
        <v>8</v>
      </c>
      <c r="O12" s="3"/>
    </row>
    <row r="13" spans="1:15" s="2" customFormat="1" ht="21" x14ac:dyDescent="0.35">
      <c r="A13" s="16" t="s">
        <v>1</v>
      </c>
      <c r="B13" s="6" t="s">
        <v>1</v>
      </c>
      <c r="C13" s="46" t="s">
        <v>13</v>
      </c>
      <c r="D13" s="41"/>
      <c r="E13" s="41"/>
      <c r="F13" s="41"/>
      <c r="G13" s="41"/>
      <c r="H13" s="41"/>
      <c r="I13" s="27" t="s">
        <v>1</v>
      </c>
      <c r="J13" s="41"/>
      <c r="K13" s="41"/>
      <c r="L13" s="41"/>
      <c r="M13" s="41"/>
      <c r="N13" s="41"/>
    </row>
    <row r="14" spans="1:15" s="2" customFormat="1" ht="21" x14ac:dyDescent="0.35">
      <c r="A14" s="15" t="s">
        <v>1</v>
      </c>
      <c r="B14" s="4" t="s">
        <v>1</v>
      </c>
      <c r="C14" s="38" t="s">
        <v>14</v>
      </c>
      <c r="D14" s="39"/>
      <c r="E14" s="39"/>
      <c r="F14" s="39"/>
      <c r="G14" s="39"/>
      <c r="H14" s="39"/>
      <c r="I14" s="5" t="s">
        <v>10</v>
      </c>
      <c r="J14" s="40">
        <v>10000</v>
      </c>
      <c r="K14" s="41"/>
      <c r="L14" s="41"/>
      <c r="M14" s="41"/>
      <c r="N14" s="5" t="s">
        <v>8</v>
      </c>
    </row>
    <row r="15" spans="1:15" s="2" customFormat="1" ht="21" x14ac:dyDescent="0.35">
      <c r="A15" s="16" t="s">
        <v>1</v>
      </c>
      <c r="B15" s="6" t="s">
        <v>1</v>
      </c>
      <c r="C15" s="46" t="s">
        <v>11</v>
      </c>
      <c r="D15" s="41"/>
      <c r="E15" s="41"/>
      <c r="F15" s="41"/>
      <c r="G15" s="41"/>
      <c r="H15" s="41"/>
      <c r="I15" s="27" t="s">
        <v>1</v>
      </c>
      <c r="J15" s="41"/>
      <c r="K15" s="41"/>
      <c r="L15" s="41"/>
      <c r="M15" s="41"/>
      <c r="N15" s="41"/>
    </row>
    <row r="16" spans="1:15" s="2" customFormat="1" ht="9.75" customHeight="1" x14ac:dyDescent="0.35">
      <c r="A16" s="16"/>
      <c r="B16" s="6"/>
      <c r="C16" s="7"/>
      <c r="D16" s="3"/>
      <c r="E16" s="3"/>
      <c r="F16" s="3"/>
      <c r="G16" s="3"/>
      <c r="H16" s="3"/>
      <c r="I16" s="8"/>
      <c r="J16" s="3"/>
      <c r="K16" s="3"/>
      <c r="L16" s="3"/>
      <c r="M16" s="3"/>
      <c r="N16" s="3"/>
    </row>
    <row r="17" spans="1:14" s="12" customFormat="1" ht="22.5" x14ac:dyDescent="0.35">
      <c r="A17" s="14" t="s">
        <v>1</v>
      </c>
      <c r="B17" s="36" t="s">
        <v>15</v>
      </c>
      <c r="C17" s="35"/>
      <c r="D17" s="35"/>
      <c r="E17" s="35"/>
      <c r="F17" s="35"/>
      <c r="G17" s="35"/>
      <c r="H17" s="35"/>
      <c r="I17" s="13" t="s">
        <v>7</v>
      </c>
      <c r="J17" s="37">
        <v>272000</v>
      </c>
      <c r="K17" s="35"/>
      <c r="L17" s="35"/>
      <c r="M17" s="35"/>
      <c r="N17" s="13" t="s">
        <v>8</v>
      </c>
    </row>
    <row r="18" spans="1:14" s="2" customFormat="1" ht="21" x14ac:dyDescent="0.35">
      <c r="A18" s="15" t="s">
        <v>1</v>
      </c>
      <c r="B18" s="4" t="s">
        <v>1</v>
      </c>
      <c r="C18" s="38" t="s">
        <v>16</v>
      </c>
      <c r="D18" s="39"/>
      <c r="E18" s="39"/>
      <c r="F18" s="39"/>
      <c r="G18" s="39"/>
      <c r="H18" s="39"/>
      <c r="I18" s="5" t="s">
        <v>10</v>
      </c>
      <c r="J18" s="40">
        <v>1000</v>
      </c>
      <c r="K18" s="41"/>
      <c r="L18" s="41"/>
      <c r="M18" s="41"/>
      <c r="N18" s="5" t="s">
        <v>8</v>
      </c>
    </row>
    <row r="19" spans="1:14" s="2" customFormat="1" ht="21" x14ac:dyDescent="0.35">
      <c r="A19" s="16" t="s">
        <v>1</v>
      </c>
      <c r="B19" s="6" t="s">
        <v>1</v>
      </c>
      <c r="C19" s="46" t="s">
        <v>11</v>
      </c>
      <c r="D19" s="41"/>
      <c r="E19" s="41"/>
      <c r="F19" s="41"/>
      <c r="G19" s="41"/>
      <c r="H19" s="41"/>
      <c r="I19" s="27" t="s">
        <v>1</v>
      </c>
      <c r="J19" s="41"/>
      <c r="K19" s="41"/>
      <c r="L19" s="41"/>
      <c r="M19" s="41"/>
      <c r="N19" s="41"/>
    </row>
    <row r="20" spans="1:14" s="2" customFormat="1" ht="21" x14ac:dyDescent="0.35">
      <c r="A20" s="15" t="s">
        <v>1</v>
      </c>
      <c r="B20" s="4" t="s">
        <v>1</v>
      </c>
      <c r="C20" s="38" t="s">
        <v>17</v>
      </c>
      <c r="D20" s="39"/>
      <c r="E20" s="39"/>
      <c r="F20" s="39"/>
      <c r="G20" s="39"/>
      <c r="H20" s="39"/>
      <c r="I20" s="5" t="s">
        <v>10</v>
      </c>
      <c r="J20" s="40">
        <v>500</v>
      </c>
      <c r="K20" s="41"/>
      <c r="L20" s="41"/>
      <c r="M20" s="41"/>
      <c r="N20" s="5" t="s">
        <v>8</v>
      </c>
    </row>
    <row r="21" spans="1:14" s="2" customFormat="1" ht="21" x14ac:dyDescent="0.35">
      <c r="A21" s="16" t="s">
        <v>1</v>
      </c>
      <c r="B21" s="6" t="s">
        <v>1</v>
      </c>
      <c r="C21" s="46" t="s">
        <v>13</v>
      </c>
      <c r="D21" s="41"/>
      <c r="E21" s="41"/>
      <c r="F21" s="41"/>
      <c r="G21" s="41"/>
      <c r="H21" s="41"/>
      <c r="I21" s="27" t="s">
        <v>1</v>
      </c>
      <c r="J21" s="41"/>
      <c r="K21" s="41"/>
      <c r="L21" s="41"/>
      <c r="M21" s="41"/>
      <c r="N21" s="41"/>
    </row>
    <row r="22" spans="1:14" s="2" customFormat="1" ht="21" x14ac:dyDescent="0.35">
      <c r="A22" s="15" t="s">
        <v>1</v>
      </c>
      <c r="B22" s="4" t="s">
        <v>1</v>
      </c>
      <c r="C22" s="38" t="s">
        <v>19</v>
      </c>
      <c r="D22" s="39"/>
      <c r="E22" s="39"/>
      <c r="F22" s="39"/>
      <c r="G22" s="39"/>
      <c r="H22" s="39"/>
      <c r="I22" s="5" t="s">
        <v>10</v>
      </c>
      <c r="J22" s="40">
        <v>200000</v>
      </c>
      <c r="K22" s="41"/>
      <c r="L22" s="41"/>
      <c r="M22" s="41"/>
      <c r="N22" s="5" t="s">
        <v>8</v>
      </c>
    </row>
    <row r="23" spans="1:14" s="2" customFormat="1" ht="21" x14ac:dyDescent="0.35">
      <c r="A23" s="16" t="s">
        <v>1</v>
      </c>
      <c r="B23" s="6" t="s">
        <v>1</v>
      </c>
      <c r="C23" s="46" t="s">
        <v>13</v>
      </c>
      <c r="D23" s="41"/>
      <c r="E23" s="41"/>
      <c r="F23" s="41"/>
      <c r="G23" s="41"/>
      <c r="H23" s="41"/>
      <c r="I23" s="27" t="s">
        <v>1</v>
      </c>
      <c r="J23" s="41"/>
      <c r="K23" s="41"/>
      <c r="L23" s="41"/>
      <c r="M23" s="41"/>
      <c r="N23" s="41"/>
    </row>
    <row r="24" spans="1:14" s="2" customFormat="1" ht="41.25" customHeight="1" x14ac:dyDescent="0.35">
      <c r="A24" s="15" t="s">
        <v>1</v>
      </c>
      <c r="B24" s="4" t="s">
        <v>1</v>
      </c>
      <c r="C24" s="38" t="s">
        <v>20</v>
      </c>
      <c r="D24" s="39"/>
      <c r="E24" s="39"/>
      <c r="F24" s="39"/>
      <c r="G24" s="39"/>
      <c r="H24" s="39"/>
      <c r="I24" s="22" t="s">
        <v>10</v>
      </c>
      <c r="J24" s="47">
        <v>5000</v>
      </c>
      <c r="K24" s="48"/>
      <c r="L24" s="48"/>
      <c r="M24" s="48"/>
      <c r="N24" s="22" t="s">
        <v>8</v>
      </c>
    </row>
    <row r="25" spans="1:14" s="2" customFormat="1" ht="21" x14ac:dyDescent="0.35">
      <c r="A25" s="16" t="s">
        <v>1</v>
      </c>
      <c r="B25" s="6" t="s">
        <v>1</v>
      </c>
      <c r="C25" s="46" t="s">
        <v>11</v>
      </c>
      <c r="D25" s="41"/>
      <c r="E25" s="41"/>
      <c r="F25" s="41"/>
      <c r="G25" s="41"/>
      <c r="H25" s="41"/>
      <c r="I25" s="27" t="s">
        <v>1</v>
      </c>
      <c r="J25" s="41"/>
      <c r="K25" s="41"/>
      <c r="L25" s="41"/>
      <c r="M25" s="41"/>
      <c r="N25" s="41"/>
    </row>
    <row r="26" spans="1:14" s="2" customFormat="1" ht="21" x14ac:dyDescent="0.35">
      <c r="A26" s="15" t="s">
        <v>1</v>
      </c>
      <c r="B26" s="4" t="s">
        <v>1</v>
      </c>
      <c r="C26" s="38" t="s">
        <v>22</v>
      </c>
      <c r="D26" s="39"/>
      <c r="E26" s="39"/>
      <c r="F26" s="39"/>
      <c r="G26" s="39"/>
      <c r="H26" s="39"/>
      <c r="I26" s="5" t="s">
        <v>10</v>
      </c>
      <c r="J26" s="40">
        <v>3000</v>
      </c>
      <c r="K26" s="41"/>
      <c r="L26" s="41"/>
      <c r="M26" s="41"/>
      <c r="N26" s="5" t="s">
        <v>8</v>
      </c>
    </row>
    <row r="27" spans="1:14" s="2" customFormat="1" ht="21" x14ac:dyDescent="0.35">
      <c r="A27" s="16" t="s">
        <v>1</v>
      </c>
      <c r="B27" s="6" t="s">
        <v>1</v>
      </c>
      <c r="C27" s="46" t="s">
        <v>13</v>
      </c>
      <c r="D27" s="41"/>
      <c r="E27" s="41"/>
      <c r="F27" s="41"/>
      <c r="G27" s="41"/>
      <c r="H27" s="41"/>
      <c r="I27" s="27" t="s">
        <v>1</v>
      </c>
      <c r="J27" s="41"/>
      <c r="K27" s="41"/>
      <c r="L27" s="41"/>
      <c r="M27" s="41"/>
      <c r="N27" s="41"/>
    </row>
    <row r="28" spans="1:14" s="2" customFormat="1" ht="21" x14ac:dyDescent="0.35">
      <c r="A28" s="15" t="s">
        <v>1</v>
      </c>
      <c r="B28" s="4" t="s">
        <v>1</v>
      </c>
      <c r="C28" s="38" t="s">
        <v>23</v>
      </c>
      <c r="D28" s="39"/>
      <c r="E28" s="39"/>
      <c r="F28" s="39"/>
      <c r="G28" s="39"/>
      <c r="H28" s="39"/>
      <c r="I28" s="5" t="s">
        <v>10</v>
      </c>
      <c r="J28" s="40">
        <v>500</v>
      </c>
      <c r="K28" s="41"/>
      <c r="L28" s="41"/>
      <c r="M28" s="41"/>
      <c r="N28" s="5" t="s">
        <v>8</v>
      </c>
    </row>
    <row r="29" spans="1:14" s="2" customFormat="1" ht="21" x14ac:dyDescent="0.35">
      <c r="A29" s="16" t="s">
        <v>1</v>
      </c>
      <c r="B29" s="6" t="s">
        <v>1</v>
      </c>
      <c r="C29" s="46" t="s">
        <v>21</v>
      </c>
      <c r="D29" s="41"/>
      <c r="E29" s="41"/>
      <c r="F29" s="41"/>
      <c r="G29" s="41"/>
      <c r="H29" s="41"/>
      <c r="I29" s="27" t="s">
        <v>1</v>
      </c>
      <c r="J29" s="41"/>
      <c r="K29" s="41"/>
      <c r="L29" s="41"/>
      <c r="M29" s="41"/>
      <c r="N29" s="41"/>
    </row>
    <row r="30" spans="1:14" s="2" customFormat="1" ht="21" x14ac:dyDescent="0.35">
      <c r="A30" s="15" t="s">
        <v>1</v>
      </c>
      <c r="B30" s="4" t="s">
        <v>1</v>
      </c>
      <c r="C30" s="38" t="s">
        <v>24</v>
      </c>
      <c r="D30" s="39"/>
      <c r="E30" s="39"/>
      <c r="F30" s="39"/>
      <c r="G30" s="39"/>
      <c r="H30" s="39"/>
      <c r="I30" s="5" t="s">
        <v>10</v>
      </c>
      <c r="J30" s="40">
        <v>1000</v>
      </c>
      <c r="K30" s="41"/>
      <c r="L30" s="41"/>
      <c r="M30" s="41"/>
      <c r="N30" s="5" t="s">
        <v>8</v>
      </c>
    </row>
    <row r="31" spans="1:14" s="2" customFormat="1" ht="21" x14ac:dyDescent="0.35">
      <c r="A31" s="16" t="s">
        <v>1</v>
      </c>
      <c r="B31" s="6" t="s">
        <v>1</v>
      </c>
      <c r="C31" s="46" t="s">
        <v>13</v>
      </c>
      <c r="D31" s="41"/>
      <c r="E31" s="41"/>
      <c r="F31" s="41"/>
      <c r="G31" s="41"/>
      <c r="H31" s="41"/>
      <c r="I31" s="27" t="s">
        <v>1</v>
      </c>
      <c r="J31" s="41"/>
      <c r="K31" s="41"/>
      <c r="L31" s="41"/>
      <c r="M31" s="41"/>
      <c r="N31" s="41"/>
    </row>
    <row r="32" spans="1:14" s="2" customFormat="1" ht="21" x14ac:dyDescent="0.35">
      <c r="A32" s="15" t="s">
        <v>1</v>
      </c>
      <c r="B32" s="4" t="s">
        <v>1</v>
      </c>
      <c r="C32" s="38" t="s">
        <v>25</v>
      </c>
      <c r="D32" s="39"/>
      <c r="E32" s="39"/>
      <c r="F32" s="39"/>
      <c r="G32" s="39"/>
      <c r="H32" s="39"/>
      <c r="I32" s="5" t="s">
        <v>10</v>
      </c>
      <c r="J32" s="40">
        <v>500</v>
      </c>
      <c r="K32" s="41"/>
      <c r="L32" s="41"/>
      <c r="M32" s="41"/>
      <c r="N32" s="5" t="s">
        <v>8</v>
      </c>
    </row>
    <row r="33" spans="1:14" s="2" customFormat="1" ht="21" x14ac:dyDescent="0.35">
      <c r="A33" s="16" t="s">
        <v>1</v>
      </c>
      <c r="B33" s="6" t="s">
        <v>1</v>
      </c>
      <c r="C33" s="46" t="s">
        <v>13</v>
      </c>
      <c r="D33" s="41"/>
      <c r="E33" s="41"/>
      <c r="F33" s="41"/>
      <c r="G33" s="41"/>
      <c r="H33" s="41"/>
      <c r="I33" s="27" t="s">
        <v>1</v>
      </c>
      <c r="J33" s="41"/>
      <c r="K33" s="41"/>
      <c r="L33" s="41"/>
      <c r="M33" s="41"/>
      <c r="N33" s="41"/>
    </row>
    <row r="34" spans="1:14" s="2" customFormat="1" ht="21" x14ac:dyDescent="0.35">
      <c r="A34" s="16"/>
      <c r="B34" s="6"/>
      <c r="C34" s="7"/>
      <c r="D34" s="3"/>
      <c r="E34" s="3"/>
      <c r="F34" s="3"/>
      <c r="G34" s="3"/>
      <c r="H34" s="3"/>
      <c r="I34" s="8"/>
      <c r="J34" s="3"/>
      <c r="K34" s="3"/>
      <c r="L34" s="3"/>
      <c r="M34" s="3"/>
      <c r="N34" s="3"/>
    </row>
    <row r="35" spans="1:14" s="2" customFormat="1" ht="21" x14ac:dyDescent="0.35">
      <c r="A35" s="16">
        <v>2</v>
      </c>
      <c r="B35" s="6"/>
      <c r="C35" s="7"/>
      <c r="D35" s="3"/>
      <c r="E35" s="3"/>
      <c r="F35" s="3"/>
      <c r="G35" s="3"/>
      <c r="H35" s="3"/>
      <c r="I35" s="8"/>
      <c r="J35" s="3"/>
      <c r="K35" s="3"/>
      <c r="L35" s="3"/>
      <c r="M35" s="3"/>
      <c r="N35" s="3"/>
    </row>
    <row r="36" spans="1:14" s="2" customFormat="1" ht="21" x14ac:dyDescent="0.35">
      <c r="A36" s="15" t="s">
        <v>1</v>
      </c>
      <c r="B36" s="4" t="s">
        <v>1</v>
      </c>
      <c r="C36" s="38" t="s">
        <v>26</v>
      </c>
      <c r="D36" s="39"/>
      <c r="E36" s="39"/>
      <c r="F36" s="39"/>
      <c r="G36" s="39"/>
      <c r="H36" s="39"/>
      <c r="I36" s="5" t="s">
        <v>10</v>
      </c>
      <c r="J36" s="40">
        <v>50000</v>
      </c>
      <c r="K36" s="41"/>
      <c r="L36" s="41"/>
      <c r="M36" s="41"/>
      <c r="N36" s="5" t="s">
        <v>8</v>
      </c>
    </row>
    <row r="37" spans="1:14" s="2" customFormat="1" ht="21" x14ac:dyDescent="0.35">
      <c r="A37" s="16" t="s">
        <v>1</v>
      </c>
      <c r="B37" s="6" t="s">
        <v>1</v>
      </c>
      <c r="C37" s="46" t="s">
        <v>13</v>
      </c>
      <c r="D37" s="41"/>
      <c r="E37" s="41"/>
      <c r="F37" s="41"/>
      <c r="G37" s="41"/>
      <c r="H37" s="41"/>
      <c r="I37" s="27" t="s">
        <v>1</v>
      </c>
      <c r="J37" s="41"/>
      <c r="K37" s="41"/>
      <c r="L37" s="41"/>
      <c r="M37" s="41"/>
      <c r="N37" s="41"/>
    </row>
    <row r="38" spans="1:14" s="2" customFormat="1" ht="21" x14ac:dyDescent="0.35">
      <c r="A38" s="15" t="s">
        <v>1</v>
      </c>
      <c r="B38" s="4" t="s">
        <v>1</v>
      </c>
      <c r="C38" s="38" t="s">
        <v>27</v>
      </c>
      <c r="D38" s="39"/>
      <c r="E38" s="39"/>
      <c r="F38" s="39"/>
      <c r="G38" s="39"/>
      <c r="H38" s="39"/>
      <c r="I38" s="5" t="s">
        <v>10</v>
      </c>
      <c r="J38" s="40">
        <v>5000</v>
      </c>
      <c r="K38" s="41"/>
      <c r="L38" s="41"/>
      <c r="M38" s="41"/>
      <c r="N38" s="5" t="s">
        <v>8</v>
      </c>
    </row>
    <row r="39" spans="1:14" s="2" customFormat="1" ht="21" x14ac:dyDescent="0.35">
      <c r="A39" s="16" t="s">
        <v>1</v>
      </c>
      <c r="B39" s="6" t="s">
        <v>1</v>
      </c>
      <c r="C39" s="46" t="s">
        <v>13</v>
      </c>
      <c r="D39" s="41"/>
      <c r="E39" s="41"/>
      <c r="F39" s="41"/>
      <c r="G39" s="41"/>
      <c r="H39" s="41"/>
      <c r="I39" s="27" t="s">
        <v>1</v>
      </c>
      <c r="J39" s="41"/>
      <c r="K39" s="41"/>
      <c r="L39" s="41"/>
      <c r="M39" s="41"/>
      <c r="N39" s="41"/>
    </row>
    <row r="40" spans="1:14" s="2" customFormat="1" ht="42" customHeight="1" x14ac:dyDescent="0.35">
      <c r="A40" s="15" t="s">
        <v>1</v>
      </c>
      <c r="B40" s="4" t="s">
        <v>1</v>
      </c>
      <c r="C40" s="38" t="s">
        <v>28</v>
      </c>
      <c r="D40" s="39"/>
      <c r="E40" s="39"/>
      <c r="F40" s="39"/>
      <c r="G40" s="39"/>
      <c r="H40" s="39"/>
      <c r="I40" s="22" t="s">
        <v>10</v>
      </c>
      <c r="J40" s="47">
        <v>1500</v>
      </c>
      <c r="K40" s="48"/>
      <c r="L40" s="48"/>
      <c r="M40" s="48"/>
      <c r="N40" s="22" t="s">
        <v>8</v>
      </c>
    </row>
    <row r="41" spans="1:14" s="2" customFormat="1" ht="21" x14ac:dyDescent="0.35">
      <c r="A41" s="16" t="s">
        <v>1</v>
      </c>
      <c r="B41" s="6" t="s">
        <v>1</v>
      </c>
      <c r="C41" s="46" t="s">
        <v>11</v>
      </c>
      <c r="D41" s="41"/>
      <c r="E41" s="41"/>
      <c r="F41" s="41"/>
      <c r="G41" s="41"/>
      <c r="H41" s="41"/>
      <c r="I41" s="27" t="s">
        <v>1</v>
      </c>
      <c r="J41" s="41"/>
      <c r="K41" s="41"/>
      <c r="L41" s="41"/>
      <c r="M41" s="41"/>
      <c r="N41" s="41"/>
    </row>
    <row r="42" spans="1:14" s="2" customFormat="1" ht="21" x14ac:dyDescent="0.35">
      <c r="A42" s="15" t="s">
        <v>1</v>
      </c>
      <c r="B42" s="4" t="s">
        <v>1</v>
      </c>
      <c r="C42" s="38" t="s">
        <v>29</v>
      </c>
      <c r="D42" s="39"/>
      <c r="E42" s="39"/>
      <c r="F42" s="39"/>
      <c r="G42" s="39"/>
      <c r="H42" s="39"/>
      <c r="I42" s="5" t="s">
        <v>10</v>
      </c>
      <c r="J42" s="40">
        <v>3000</v>
      </c>
      <c r="K42" s="41"/>
      <c r="L42" s="41"/>
      <c r="M42" s="41"/>
      <c r="N42" s="5" t="s">
        <v>8</v>
      </c>
    </row>
    <row r="43" spans="1:14" s="2" customFormat="1" ht="21" x14ac:dyDescent="0.35">
      <c r="A43" s="16" t="s">
        <v>1</v>
      </c>
      <c r="B43" s="6" t="s">
        <v>1</v>
      </c>
      <c r="C43" s="46" t="s">
        <v>13</v>
      </c>
      <c r="D43" s="41"/>
      <c r="E43" s="41"/>
      <c r="F43" s="41"/>
      <c r="G43" s="41"/>
      <c r="H43" s="41"/>
      <c r="I43" s="27" t="s">
        <v>1</v>
      </c>
      <c r="J43" s="41"/>
      <c r="K43" s="41"/>
      <c r="L43" s="41"/>
      <c r="M43" s="41"/>
      <c r="N43" s="41"/>
    </row>
    <row r="44" spans="1:14" s="2" customFormat="1" ht="21" x14ac:dyDescent="0.35">
      <c r="A44" s="15" t="s">
        <v>1</v>
      </c>
      <c r="B44" s="4" t="s">
        <v>1</v>
      </c>
      <c r="C44" s="38" t="s">
        <v>30</v>
      </c>
      <c r="D44" s="39"/>
      <c r="E44" s="39"/>
      <c r="F44" s="39"/>
      <c r="G44" s="39"/>
      <c r="H44" s="39"/>
      <c r="I44" s="5" t="s">
        <v>10</v>
      </c>
      <c r="J44" s="40">
        <v>1000</v>
      </c>
      <c r="K44" s="41"/>
      <c r="L44" s="41"/>
      <c r="M44" s="41"/>
      <c r="N44" s="5" t="s">
        <v>8</v>
      </c>
    </row>
    <row r="45" spans="1:14" s="2" customFormat="1" ht="21" x14ac:dyDescent="0.35">
      <c r="A45" s="16" t="s">
        <v>1</v>
      </c>
      <c r="B45" s="6" t="s">
        <v>1</v>
      </c>
      <c r="C45" s="46" t="s">
        <v>21</v>
      </c>
      <c r="D45" s="41"/>
      <c r="E45" s="41"/>
      <c r="F45" s="41"/>
      <c r="G45" s="41"/>
      <c r="H45" s="41"/>
      <c r="I45" s="27" t="s">
        <v>1</v>
      </c>
      <c r="J45" s="41"/>
      <c r="K45" s="41"/>
      <c r="L45" s="41"/>
      <c r="M45" s="41"/>
      <c r="N45" s="41"/>
    </row>
    <row r="46" spans="1:14" s="2" customFormat="1" ht="16.5" customHeight="1" x14ac:dyDescent="0.35">
      <c r="A46" s="16"/>
      <c r="B46" s="6"/>
      <c r="C46" s="7"/>
      <c r="D46" s="3"/>
      <c r="E46" s="3"/>
      <c r="F46" s="3"/>
      <c r="G46" s="3"/>
      <c r="H46" s="3"/>
      <c r="I46" s="8"/>
      <c r="J46" s="3"/>
      <c r="K46" s="3"/>
      <c r="L46" s="3"/>
      <c r="M46" s="3"/>
      <c r="N46" s="3"/>
    </row>
    <row r="47" spans="1:14" s="12" customFormat="1" ht="22.5" x14ac:dyDescent="0.35">
      <c r="A47" s="14" t="s">
        <v>1</v>
      </c>
      <c r="B47" s="36" t="s">
        <v>31</v>
      </c>
      <c r="C47" s="35"/>
      <c r="D47" s="35"/>
      <c r="E47" s="35"/>
      <c r="F47" s="35"/>
      <c r="G47" s="35"/>
      <c r="H47" s="35"/>
      <c r="I47" s="13" t="s">
        <v>7</v>
      </c>
      <c r="J47" s="37">
        <v>250500</v>
      </c>
      <c r="K47" s="35"/>
      <c r="L47" s="35"/>
      <c r="M47" s="35"/>
      <c r="N47" s="13" t="s">
        <v>8</v>
      </c>
    </row>
    <row r="48" spans="1:14" s="2" customFormat="1" ht="21" x14ac:dyDescent="0.35">
      <c r="A48" s="15" t="s">
        <v>1</v>
      </c>
      <c r="B48" s="4" t="s">
        <v>1</v>
      </c>
      <c r="C48" s="38" t="s">
        <v>32</v>
      </c>
      <c r="D48" s="39"/>
      <c r="E48" s="39"/>
      <c r="F48" s="39"/>
      <c r="G48" s="39"/>
      <c r="H48" s="39"/>
      <c r="I48" s="5" t="s">
        <v>10</v>
      </c>
      <c r="J48" s="40">
        <v>500</v>
      </c>
      <c r="K48" s="41"/>
      <c r="L48" s="41"/>
      <c r="M48" s="41"/>
      <c r="N48" s="5" t="s">
        <v>8</v>
      </c>
    </row>
    <row r="49" spans="1:14" s="2" customFormat="1" ht="21" x14ac:dyDescent="0.35">
      <c r="A49" s="16" t="s">
        <v>1</v>
      </c>
      <c r="B49" s="6" t="s">
        <v>1</v>
      </c>
      <c r="C49" s="46" t="s">
        <v>13</v>
      </c>
      <c r="D49" s="41"/>
      <c r="E49" s="41"/>
      <c r="F49" s="41"/>
      <c r="G49" s="41"/>
      <c r="H49" s="41"/>
      <c r="I49" s="27" t="s">
        <v>1</v>
      </c>
      <c r="J49" s="41"/>
      <c r="K49" s="41"/>
      <c r="L49" s="41"/>
      <c r="M49" s="41"/>
      <c r="N49" s="41"/>
    </row>
    <row r="50" spans="1:14" s="2" customFormat="1" ht="21" x14ac:dyDescent="0.35">
      <c r="A50" s="15" t="s">
        <v>1</v>
      </c>
      <c r="B50" s="4" t="s">
        <v>1</v>
      </c>
      <c r="C50" s="38" t="s">
        <v>33</v>
      </c>
      <c r="D50" s="39"/>
      <c r="E50" s="39"/>
      <c r="F50" s="39"/>
      <c r="G50" s="39"/>
      <c r="H50" s="39"/>
      <c r="I50" s="5" t="s">
        <v>10</v>
      </c>
      <c r="J50" s="40">
        <v>250000</v>
      </c>
      <c r="K50" s="41"/>
      <c r="L50" s="41"/>
      <c r="M50" s="41"/>
      <c r="N50" s="5" t="s">
        <v>8</v>
      </c>
    </row>
    <row r="51" spans="1:14" s="2" customFormat="1" ht="21" x14ac:dyDescent="0.35">
      <c r="A51" s="16" t="s">
        <v>1</v>
      </c>
      <c r="B51" s="6" t="s">
        <v>1</v>
      </c>
      <c r="C51" s="46" t="s">
        <v>21</v>
      </c>
      <c r="D51" s="41"/>
      <c r="E51" s="41"/>
      <c r="F51" s="41"/>
      <c r="G51" s="41"/>
      <c r="H51" s="41"/>
      <c r="I51" s="27" t="s">
        <v>1</v>
      </c>
      <c r="J51" s="41"/>
      <c r="K51" s="41"/>
      <c r="L51" s="41"/>
      <c r="M51" s="41"/>
      <c r="N51" s="41"/>
    </row>
    <row r="52" spans="1:14" s="2" customFormat="1" ht="16.5" customHeight="1" x14ac:dyDescent="0.35">
      <c r="A52" s="16"/>
      <c r="B52" s="6"/>
      <c r="C52" s="7"/>
      <c r="D52" s="3"/>
      <c r="E52" s="3"/>
      <c r="F52" s="3"/>
      <c r="G52" s="3"/>
      <c r="H52" s="3"/>
      <c r="I52" s="8"/>
      <c r="J52" s="3"/>
      <c r="K52" s="3"/>
      <c r="L52" s="3"/>
      <c r="M52" s="3"/>
      <c r="N52" s="3"/>
    </row>
    <row r="53" spans="1:14" s="12" customFormat="1" ht="22.5" x14ac:dyDescent="0.35">
      <c r="A53" s="14" t="s">
        <v>1</v>
      </c>
      <c r="B53" s="36" t="s">
        <v>34</v>
      </c>
      <c r="C53" s="35"/>
      <c r="D53" s="35"/>
      <c r="E53" s="35"/>
      <c r="F53" s="35"/>
      <c r="G53" s="35"/>
      <c r="H53" s="35"/>
      <c r="I53" s="13" t="s">
        <v>7</v>
      </c>
      <c r="J53" s="37">
        <v>400000</v>
      </c>
      <c r="K53" s="35"/>
      <c r="L53" s="35"/>
      <c r="M53" s="35"/>
      <c r="N53" s="13" t="s">
        <v>8</v>
      </c>
    </row>
    <row r="54" spans="1:14" s="2" customFormat="1" ht="21" x14ac:dyDescent="0.35">
      <c r="A54" s="15" t="s">
        <v>1</v>
      </c>
      <c r="B54" s="4" t="s">
        <v>1</v>
      </c>
      <c r="C54" s="38" t="s">
        <v>35</v>
      </c>
      <c r="D54" s="39"/>
      <c r="E54" s="39"/>
      <c r="F54" s="39"/>
      <c r="G54" s="39"/>
      <c r="H54" s="39"/>
      <c r="I54" s="5" t="s">
        <v>10</v>
      </c>
      <c r="J54" s="40">
        <v>400000</v>
      </c>
      <c r="K54" s="41"/>
      <c r="L54" s="41"/>
      <c r="M54" s="41"/>
      <c r="N54" s="5" t="s">
        <v>8</v>
      </c>
    </row>
    <row r="55" spans="1:14" s="2" customFormat="1" ht="21" x14ac:dyDescent="0.35">
      <c r="A55" s="16" t="s">
        <v>1</v>
      </c>
      <c r="B55" s="6" t="s">
        <v>1</v>
      </c>
      <c r="C55" s="46" t="s">
        <v>13</v>
      </c>
      <c r="D55" s="41"/>
      <c r="E55" s="41"/>
      <c r="F55" s="41"/>
      <c r="G55" s="41"/>
      <c r="H55" s="41"/>
      <c r="I55" s="27" t="s">
        <v>1</v>
      </c>
      <c r="J55" s="41"/>
      <c r="K55" s="41"/>
      <c r="L55" s="41"/>
      <c r="M55" s="41"/>
      <c r="N55" s="41"/>
    </row>
    <row r="56" spans="1:14" s="2" customFormat="1" ht="21" x14ac:dyDescent="0.35">
      <c r="A56" s="16"/>
      <c r="B56" s="6"/>
      <c r="C56" s="7"/>
      <c r="D56" s="3"/>
      <c r="E56" s="3"/>
      <c r="F56" s="3"/>
      <c r="G56" s="3"/>
      <c r="H56" s="3"/>
      <c r="I56" s="8"/>
      <c r="J56" s="3"/>
      <c r="K56" s="3"/>
      <c r="L56" s="3"/>
      <c r="M56" s="3"/>
      <c r="N56" s="3"/>
    </row>
    <row r="57" spans="1:14" s="12" customFormat="1" ht="22.5" x14ac:dyDescent="0.35">
      <c r="A57" s="14" t="s">
        <v>1</v>
      </c>
      <c r="B57" s="36" t="s">
        <v>36</v>
      </c>
      <c r="C57" s="35"/>
      <c r="D57" s="35"/>
      <c r="E57" s="35"/>
      <c r="F57" s="35"/>
      <c r="G57" s="35"/>
      <c r="H57" s="35"/>
      <c r="I57" s="13" t="s">
        <v>7</v>
      </c>
      <c r="J57" s="37">
        <v>60000</v>
      </c>
      <c r="K57" s="35"/>
      <c r="L57" s="35"/>
      <c r="M57" s="35"/>
      <c r="N57" s="13" t="s">
        <v>8</v>
      </c>
    </row>
    <row r="58" spans="1:14" s="2" customFormat="1" ht="21" x14ac:dyDescent="0.35">
      <c r="A58" s="15" t="s">
        <v>1</v>
      </c>
      <c r="B58" s="4" t="s">
        <v>1</v>
      </c>
      <c r="C58" s="38" t="s">
        <v>37</v>
      </c>
      <c r="D58" s="39"/>
      <c r="E58" s="39"/>
      <c r="F58" s="39"/>
      <c r="G58" s="39"/>
      <c r="H58" s="39"/>
      <c r="I58" s="5" t="s">
        <v>10</v>
      </c>
      <c r="J58" s="40">
        <v>50000</v>
      </c>
      <c r="K58" s="41"/>
      <c r="L58" s="41"/>
      <c r="M58" s="41"/>
      <c r="N58" s="5" t="s">
        <v>8</v>
      </c>
    </row>
    <row r="59" spans="1:14" s="2" customFormat="1" ht="21" x14ac:dyDescent="0.35">
      <c r="A59" s="16" t="s">
        <v>1</v>
      </c>
      <c r="B59" s="6" t="s">
        <v>1</v>
      </c>
      <c r="C59" s="46" t="s">
        <v>13</v>
      </c>
      <c r="D59" s="41"/>
      <c r="E59" s="41"/>
      <c r="F59" s="41"/>
      <c r="G59" s="41"/>
      <c r="H59" s="41"/>
      <c r="I59" s="27" t="s">
        <v>1</v>
      </c>
      <c r="J59" s="41"/>
      <c r="K59" s="41"/>
      <c r="L59" s="41"/>
      <c r="M59" s="41"/>
      <c r="N59" s="41"/>
    </row>
    <row r="60" spans="1:14" s="2" customFormat="1" ht="21" x14ac:dyDescent="0.35">
      <c r="A60" s="15" t="s">
        <v>1</v>
      </c>
      <c r="B60" s="4" t="s">
        <v>1</v>
      </c>
      <c r="C60" s="38" t="s">
        <v>38</v>
      </c>
      <c r="D60" s="39"/>
      <c r="E60" s="39"/>
      <c r="F60" s="39"/>
      <c r="G60" s="39"/>
      <c r="H60" s="39"/>
      <c r="I60" s="5" t="s">
        <v>10</v>
      </c>
      <c r="J60" s="40">
        <v>10000</v>
      </c>
      <c r="K60" s="41"/>
      <c r="L60" s="41"/>
      <c r="M60" s="41"/>
      <c r="N60" s="5" t="s">
        <v>8</v>
      </c>
    </row>
    <row r="61" spans="1:14" s="2" customFormat="1" ht="21" x14ac:dyDescent="0.35">
      <c r="A61" s="16" t="s">
        <v>1</v>
      </c>
      <c r="B61" s="6" t="s">
        <v>1</v>
      </c>
      <c r="C61" s="46" t="s">
        <v>13</v>
      </c>
      <c r="D61" s="41"/>
      <c r="E61" s="41"/>
      <c r="F61" s="41"/>
      <c r="G61" s="41"/>
      <c r="H61" s="41"/>
      <c r="I61" s="27" t="s">
        <v>1</v>
      </c>
      <c r="J61" s="41"/>
      <c r="K61" s="41"/>
      <c r="L61" s="41"/>
      <c r="M61" s="41"/>
      <c r="N61" s="41"/>
    </row>
    <row r="62" spans="1:14" s="2" customFormat="1" ht="21" x14ac:dyDescent="0.35">
      <c r="A62" s="16"/>
      <c r="B62" s="6"/>
      <c r="C62" s="7"/>
      <c r="D62" s="3"/>
      <c r="E62" s="3"/>
      <c r="F62" s="3"/>
      <c r="G62" s="3"/>
      <c r="H62" s="3"/>
      <c r="I62" s="8"/>
      <c r="J62" s="3"/>
      <c r="K62" s="3"/>
      <c r="L62" s="3"/>
      <c r="M62" s="3"/>
      <c r="N62" s="3"/>
    </row>
    <row r="63" spans="1:14" s="12" customFormat="1" ht="22.5" x14ac:dyDescent="0.35">
      <c r="A63" s="14" t="s">
        <v>1</v>
      </c>
      <c r="B63" s="36" t="s">
        <v>39</v>
      </c>
      <c r="C63" s="35"/>
      <c r="D63" s="35"/>
      <c r="E63" s="35"/>
      <c r="F63" s="35"/>
      <c r="G63" s="35"/>
      <c r="H63" s="35"/>
      <c r="I63" s="13" t="s">
        <v>7</v>
      </c>
      <c r="J63" s="37">
        <v>5000</v>
      </c>
      <c r="K63" s="35"/>
      <c r="L63" s="35"/>
      <c r="M63" s="35"/>
      <c r="N63" s="13" t="s">
        <v>8</v>
      </c>
    </row>
    <row r="64" spans="1:14" s="2" customFormat="1" ht="21.75" customHeight="1" x14ac:dyDescent="0.35">
      <c r="A64" s="15" t="s">
        <v>1</v>
      </c>
      <c r="B64" s="4" t="s">
        <v>1</v>
      </c>
      <c r="C64" s="38" t="s">
        <v>40</v>
      </c>
      <c r="D64" s="39"/>
      <c r="E64" s="39"/>
      <c r="F64" s="39"/>
      <c r="G64" s="39"/>
      <c r="H64" s="39"/>
      <c r="I64" s="5" t="s">
        <v>10</v>
      </c>
      <c r="J64" s="40">
        <v>5000</v>
      </c>
      <c r="K64" s="41"/>
      <c r="L64" s="41"/>
      <c r="M64" s="41"/>
      <c r="N64" s="5" t="s">
        <v>8</v>
      </c>
    </row>
    <row r="65" spans="1:14" s="2" customFormat="1" ht="21.75" customHeight="1" x14ac:dyDescent="0.35">
      <c r="A65" s="16" t="s">
        <v>1</v>
      </c>
      <c r="B65" s="6" t="s">
        <v>1</v>
      </c>
      <c r="C65" s="46" t="s">
        <v>13</v>
      </c>
      <c r="D65" s="41"/>
      <c r="E65" s="41"/>
      <c r="F65" s="41"/>
      <c r="G65" s="41"/>
      <c r="H65" s="41"/>
      <c r="I65" s="27" t="s">
        <v>1</v>
      </c>
      <c r="J65" s="41"/>
      <c r="K65" s="41"/>
      <c r="L65" s="41"/>
      <c r="M65" s="41"/>
      <c r="N65" s="41"/>
    </row>
    <row r="66" spans="1:14" s="2" customFormat="1" ht="54" customHeight="1" x14ac:dyDescent="0.35">
      <c r="A66" s="16"/>
      <c r="B66" s="6"/>
      <c r="C66" s="7"/>
      <c r="D66" s="3"/>
      <c r="E66" s="3"/>
      <c r="F66" s="3"/>
      <c r="G66" s="3"/>
      <c r="H66" s="3"/>
      <c r="I66" s="8"/>
      <c r="J66" s="3"/>
      <c r="K66" s="3"/>
      <c r="L66" s="3"/>
      <c r="M66" s="3"/>
      <c r="N66" s="3"/>
    </row>
    <row r="67" spans="1:14" s="2" customFormat="1" ht="19.5" customHeight="1" x14ac:dyDescent="0.35">
      <c r="A67" s="16">
        <v>3</v>
      </c>
      <c r="B67" s="6"/>
      <c r="C67" s="7"/>
      <c r="D67" s="3"/>
      <c r="E67" s="3"/>
      <c r="F67" s="3"/>
      <c r="G67" s="3"/>
      <c r="H67" s="3"/>
      <c r="I67" s="8"/>
      <c r="J67" s="3"/>
      <c r="K67" s="3"/>
      <c r="L67" s="3"/>
      <c r="M67" s="3"/>
      <c r="N67" s="3"/>
    </row>
    <row r="68" spans="1:14" s="2" customFormat="1" ht="29.25" customHeight="1" x14ac:dyDescent="0.35">
      <c r="A68" s="34" t="s">
        <v>41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1:14" s="12" customFormat="1" ht="22.5" x14ac:dyDescent="0.35">
      <c r="A69" s="14" t="s">
        <v>1</v>
      </c>
      <c r="B69" s="36" t="s">
        <v>42</v>
      </c>
      <c r="C69" s="35"/>
      <c r="D69" s="35"/>
      <c r="E69" s="35"/>
      <c r="F69" s="35"/>
      <c r="G69" s="35"/>
      <c r="H69" s="35"/>
      <c r="I69" s="13" t="s">
        <v>7</v>
      </c>
      <c r="J69" s="37">
        <v>18031000</v>
      </c>
      <c r="K69" s="35"/>
      <c r="L69" s="35"/>
      <c r="M69" s="35"/>
      <c r="N69" s="13" t="s">
        <v>8</v>
      </c>
    </row>
    <row r="70" spans="1:14" s="2" customFormat="1" ht="21" x14ac:dyDescent="0.35">
      <c r="A70" s="15" t="s">
        <v>1</v>
      </c>
      <c r="B70" s="4" t="s">
        <v>1</v>
      </c>
      <c r="C70" s="38" t="s">
        <v>43</v>
      </c>
      <c r="D70" s="39"/>
      <c r="E70" s="39"/>
      <c r="F70" s="39"/>
      <c r="G70" s="39"/>
      <c r="H70" s="39"/>
      <c r="I70" s="5" t="s">
        <v>10</v>
      </c>
      <c r="J70" s="40">
        <v>500000</v>
      </c>
      <c r="K70" s="41"/>
      <c r="L70" s="41"/>
      <c r="M70" s="41"/>
      <c r="N70" s="5" t="s">
        <v>8</v>
      </c>
    </row>
    <row r="71" spans="1:14" s="2" customFormat="1" ht="21" x14ac:dyDescent="0.35">
      <c r="A71" s="16" t="s">
        <v>1</v>
      </c>
      <c r="B71" s="6" t="s">
        <v>1</v>
      </c>
      <c r="C71" s="46" t="s">
        <v>21</v>
      </c>
      <c r="D71" s="41"/>
      <c r="E71" s="41"/>
      <c r="F71" s="41"/>
      <c r="G71" s="41"/>
      <c r="H71" s="41"/>
      <c r="I71" s="27" t="s">
        <v>1</v>
      </c>
      <c r="J71" s="41"/>
      <c r="K71" s="41"/>
      <c r="L71" s="41"/>
      <c r="M71" s="41"/>
      <c r="N71" s="41"/>
    </row>
    <row r="72" spans="1:14" s="2" customFormat="1" ht="21" x14ac:dyDescent="0.35">
      <c r="A72" s="15" t="s">
        <v>1</v>
      </c>
      <c r="B72" s="4" t="s">
        <v>1</v>
      </c>
      <c r="C72" s="38" t="s">
        <v>44</v>
      </c>
      <c r="D72" s="39"/>
      <c r="E72" s="39"/>
      <c r="F72" s="39"/>
      <c r="G72" s="39"/>
      <c r="H72" s="39"/>
      <c r="I72" s="5" t="s">
        <v>10</v>
      </c>
      <c r="J72" s="40">
        <v>8050000</v>
      </c>
      <c r="K72" s="41"/>
      <c r="L72" s="41"/>
      <c r="M72" s="41"/>
      <c r="N72" s="5" t="s">
        <v>8</v>
      </c>
    </row>
    <row r="73" spans="1:14" s="2" customFormat="1" ht="21" x14ac:dyDescent="0.35">
      <c r="A73" s="16" t="s">
        <v>1</v>
      </c>
      <c r="B73" s="6" t="s">
        <v>1</v>
      </c>
      <c r="C73" s="46" t="s">
        <v>11</v>
      </c>
      <c r="D73" s="41"/>
      <c r="E73" s="41"/>
      <c r="F73" s="41"/>
      <c r="G73" s="41"/>
      <c r="H73" s="41"/>
      <c r="I73" s="27" t="s">
        <v>1</v>
      </c>
      <c r="J73" s="41"/>
      <c r="K73" s="41"/>
      <c r="L73" s="41"/>
      <c r="M73" s="41"/>
      <c r="N73" s="41"/>
    </row>
    <row r="74" spans="1:14" s="2" customFormat="1" ht="21" x14ac:dyDescent="0.35">
      <c r="A74" s="15" t="s">
        <v>1</v>
      </c>
      <c r="B74" s="4" t="s">
        <v>1</v>
      </c>
      <c r="C74" s="38" t="s">
        <v>45</v>
      </c>
      <c r="D74" s="39"/>
      <c r="E74" s="39"/>
      <c r="F74" s="39"/>
      <c r="G74" s="39"/>
      <c r="H74" s="39"/>
      <c r="I74" s="5" t="s">
        <v>10</v>
      </c>
      <c r="J74" s="40">
        <v>3300000</v>
      </c>
      <c r="K74" s="41"/>
      <c r="L74" s="41"/>
      <c r="M74" s="41"/>
      <c r="N74" s="5" t="s">
        <v>8</v>
      </c>
    </row>
    <row r="75" spans="1:14" s="2" customFormat="1" ht="21" x14ac:dyDescent="0.35">
      <c r="A75" s="16" t="s">
        <v>1</v>
      </c>
      <c r="B75" s="6" t="s">
        <v>1</v>
      </c>
      <c r="C75" s="46" t="s">
        <v>21</v>
      </c>
      <c r="D75" s="41"/>
      <c r="E75" s="41"/>
      <c r="F75" s="41"/>
      <c r="G75" s="41"/>
      <c r="H75" s="41"/>
      <c r="I75" s="27" t="s">
        <v>1</v>
      </c>
      <c r="J75" s="41"/>
      <c r="K75" s="41"/>
      <c r="L75" s="41"/>
      <c r="M75" s="41"/>
      <c r="N75" s="41"/>
    </row>
    <row r="76" spans="1:14" s="2" customFormat="1" ht="21" x14ac:dyDescent="0.35">
      <c r="A76" s="15" t="s">
        <v>1</v>
      </c>
      <c r="B76" s="4" t="s">
        <v>1</v>
      </c>
      <c r="C76" s="38" t="s">
        <v>46</v>
      </c>
      <c r="D76" s="39"/>
      <c r="E76" s="39"/>
      <c r="F76" s="39"/>
      <c r="G76" s="39"/>
      <c r="H76" s="39"/>
      <c r="I76" s="5" t="s">
        <v>10</v>
      </c>
      <c r="J76" s="40">
        <v>150000</v>
      </c>
      <c r="K76" s="41"/>
      <c r="L76" s="41"/>
      <c r="M76" s="41"/>
      <c r="N76" s="5" t="s">
        <v>8</v>
      </c>
    </row>
    <row r="77" spans="1:14" s="2" customFormat="1" ht="21" x14ac:dyDescent="0.35">
      <c r="A77" s="16" t="s">
        <v>1</v>
      </c>
      <c r="B77" s="6" t="s">
        <v>1</v>
      </c>
      <c r="C77" s="46" t="s">
        <v>21</v>
      </c>
      <c r="D77" s="41"/>
      <c r="E77" s="41"/>
      <c r="F77" s="41"/>
      <c r="G77" s="41"/>
      <c r="H77" s="41"/>
      <c r="I77" s="27" t="s">
        <v>1</v>
      </c>
      <c r="J77" s="41"/>
      <c r="K77" s="41"/>
      <c r="L77" s="41"/>
      <c r="M77" s="41"/>
      <c r="N77" s="41"/>
    </row>
    <row r="78" spans="1:14" s="2" customFormat="1" ht="21" x14ac:dyDescent="0.35">
      <c r="A78" s="15" t="s">
        <v>1</v>
      </c>
      <c r="B78" s="4" t="s">
        <v>1</v>
      </c>
      <c r="C78" s="38" t="s">
        <v>47</v>
      </c>
      <c r="D78" s="39"/>
      <c r="E78" s="39"/>
      <c r="F78" s="39"/>
      <c r="G78" s="39"/>
      <c r="H78" s="39"/>
      <c r="I78" s="5" t="s">
        <v>10</v>
      </c>
      <c r="J78" s="40">
        <v>1700000</v>
      </c>
      <c r="K78" s="41"/>
      <c r="L78" s="41"/>
      <c r="M78" s="41"/>
      <c r="N78" s="5" t="s">
        <v>8</v>
      </c>
    </row>
    <row r="79" spans="1:14" s="2" customFormat="1" ht="21" x14ac:dyDescent="0.35">
      <c r="A79" s="16" t="s">
        <v>1</v>
      </c>
      <c r="B79" s="6" t="s">
        <v>1</v>
      </c>
      <c r="C79" s="46" t="s">
        <v>21</v>
      </c>
      <c r="D79" s="41"/>
      <c r="E79" s="41"/>
      <c r="F79" s="41"/>
      <c r="G79" s="41"/>
      <c r="H79" s="41"/>
      <c r="I79" s="27" t="s">
        <v>1</v>
      </c>
      <c r="J79" s="41"/>
      <c r="K79" s="41"/>
      <c r="L79" s="41"/>
      <c r="M79" s="41"/>
      <c r="N79" s="41"/>
    </row>
    <row r="80" spans="1:14" s="2" customFormat="1" ht="21" x14ac:dyDescent="0.35">
      <c r="A80" s="15" t="s">
        <v>1</v>
      </c>
      <c r="B80" s="4" t="s">
        <v>1</v>
      </c>
      <c r="C80" s="38" t="s">
        <v>48</v>
      </c>
      <c r="D80" s="39"/>
      <c r="E80" s="39"/>
      <c r="F80" s="39"/>
      <c r="G80" s="39"/>
      <c r="H80" s="39"/>
      <c r="I80" s="5" t="s">
        <v>10</v>
      </c>
      <c r="J80" s="40">
        <v>3600000</v>
      </c>
      <c r="K80" s="41"/>
      <c r="L80" s="41"/>
      <c r="M80" s="41"/>
      <c r="N80" s="5" t="s">
        <v>8</v>
      </c>
    </row>
    <row r="81" spans="1:14" s="2" customFormat="1" ht="21" x14ac:dyDescent="0.35">
      <c r="A81" s="16" t="s">
        <v>1</v>
      </c>
      <c r="B81" s="6" t="s">
        <v>1</v>
      </c>
      <c r="C81" s="46" t="s">
        <v>11</v>
      </c>
      <c r="D81" s="41"/>
      <c r="E81" s="41"/>
      <c r="F81" s="41"/>
      <c r="G81" s="41"/>
      <c r="H81" s="41"/>
      <c r="I81" s="27" t="s">
        <v>1</v>
      </c>
      <c r="J81" s="41"/>
      <c r="K81" s="41"/>
      <c r="L81" s="41"/>
      <c r="M81" s="41"/>
      <c r="N81" s="41"/>
    </row>
    <row r="82" spans="1:14" s="2" customFormat="1" ht="21" x14ac:dyDescent="0.35">
      <c r="A82" s="15" t="s">
        <v>1</v>
      </c>
      <c r="B82" s="4" t="s">
        <v>1</v>
      </c>
      <c r="C82" s="38" t="s">
        <v>49</v>
      </c>
      <c r="D82" s="39"/>
      <c r="E82" s="39"/>
      <c r="F82" s="39"/>
      <c r="G82" s="39"/>
      <c r="H82" s="39"/>
      <c r="I82" s="5" t="s">
        <v>10</v>
      </c>
      <c r="J82" s="40">
        <v>160000</v>
      </c>
      <c r="K82" s="41"/>
      <c r="L82" s="41"/>
      <c r="M82" s="41"/>
      <c r="N82" s="5" t="s">
        <v>8</v>
      </c>
    </row>
    <row r="83" spans="1:14" s="2" customFormat="1" ht="21" x14ac:dyDescent="0.35">
      <c r="A83" s="16" t="s">
        <v>1</v>
      </c>
      <c r="B83" s="6" t="s">
        <v>1</v>
      </c>
      <c r="C83" s="46" t="s">
        <v>13</v>
      </c>
      <c r="D83" s="41"/>
      <c r="E83" s="41"/>
      <c r="F83" s="41"/>
      <c r="G83" s="41"/>
      <c r="H83" s="41"/>
      <c r="I83" s="27" t="s">
        <v>1</v>
      </c>
      <c r="J83" s="41"/>
      <c r="K83" s="41"/>
      <c r="L83" s="41"/>
      <c r="M83" s="41"/>
      <c r="N83" s="41"/>
    </row>
    <row r="84" spans="1:14" s="2" customFormat="1" ht="21" x14ac:dyDescent="0.35">
      <c r="A84" s="15" t="s">
        <v>1</v>
      </c>
      <c r="B84" s="4" t="s">
        <v>1</v>
      </c>
      <c r="C84" s="38" t="s">
        <v>50</v>
      </c>
      <c r="D84" s="39"/>
      <c r="E84" s="39"/>
      <c r="F84" s="39"/>
      <c r="G84" s="39"/>
      <c r="H84" s="39"/>
      <c r="I84" s="5" t="s">
        <v>10</v>
      </c>
      <c r="J84" s="40">
        <v>70000</v>
      </c>
      <c r="K84" s="41"/>
      <c r="L84" s="41"/>
      <c r="M84" s="41"/>
      <c r="N84" s="5" t="s">
        <v>8</v>
      </c>
    </row>
    <row r="85" spans="1:14" s="2" customFormat="1" ht="21" x14ac:dyDescent="0.35">
      <c r="A85" s="16" t="s">
        <v>1</v>
      </c>
      <c r="B85" s="6" t="s">
        <v>1</v>
      </c>
      <c r="C85" s="46" t="s">
        <v>21</v>
      </c>
      <c r="D85" s="41"/>
      <c r="E85" s="41"/>
      <c r="F85" s="41"/>
      <c r="G85" s="41"/>
      <c r="H85" s="41"/>
      <c r="I85" s="27" t="s">
        <v>1</v>
      </c>
      <c r="J85" s="41"/>
      <c r="K85" s="41"/>
      <c r="L85" s="41"/>
      <c r="M85" s="41"/>
      <c r="N85" s="41"/>
    </row>
    <row r="86" spans="1:14" s="2" customFormat="1" ht="21" x14ac:dyDescent="0.35">
      <c r="A86" s="16"/>
      <c r="B86" s="6"/>
      <c r="C86" s="38" t="s">
        <v>57</v>
      </c>
      <c r="D86" s="39"/>
      <c r="E86" s="39"/>
      <c r="F86" s="39"/>
      <c r="G86" s="39"/>
      <c r="H86" s="39"/>
      <c r="I86" s="5" t="s">
        <v>10</v>
      </c>
      <c r="J86" s="40">
        <v>1000</v>
      </c>
      <c r="K86" s="41"/>
      <c r="L86" s="41"/>
      <c r="M86" s="41"/>
      <c r="N86" s="5" t="s">
        <v>8</v>
      </c>
    </row>
    <row r="87" spans="1:14" s="2" customFormat="1" ht="21" x14ac:dyDescent="0.35">
      <c r="A87" s="16"/>
      <c r="B87" s="6"/>
      <c r="C87" s="46" t="s">
        <v>18</v>
      </c>
      <c r="D87" s="41"/>
      <c r="E87" s="41"/>
      <c r="F87" s="41"/>
      <c r="G87" s="41"/>
      <c r="H87" s="41"/>
      <c r="I87" s="27" t="s">
        <v>1</v>
      </c>
      <c r="J87" s="41"/>
      <c r="K87" s="41"/>
      <c r="L87" s="41"/>
      <c r="M87" s="41"/>
      <c r="N87" s="41"/>
    </row>
    <row r="88" spans="1:14" s="2" customFormat="1" ht="21" x14ac:dyDescent="0.35">
      <c r="A88" s="15" t="s">
        <v>1</v>
      </c>
      <c r="B88" s="4" t="s">
        <v>1</v>
      </c>
      <c r="C88" s="38" t="s">
        <v>51</v>
      </c>
      <c r="D88" s="39"/>
      <c r="E88" s="39"/>
      <c r="F88" s="39"/>
      <c r="G88" s="39"/>
      <c r="H88" s="39"/>
      <c r="I88" s="5" t="s">
        <v>10</v>
      </c>
      <c r="J88" s="40">
        <v>500000</v>
      </c>
      <c r="K88" s="41"/>
      <c r="L88" s="41"/>
      <c r="M88" s="41"/>
      <c r="N88" s="5" t="s">
        <v>8</v>
      </c>
    </row>
    <row r="89" spans="1:14" s="2" customFormat="1" ht="21" x14ac:dyDescent="0.35">
      <c r="A89" s="16" t="s">
        <v>1</v>
      </c>
      <c r="B89" s="6" t="s">
        <v>1</v>
      </c>
      <c r="C89" s="46" t="s">
        <v>13</v>
      </c>
      <c r="D89" s="41"/>
      <c r="E89" s="41"/>
      <c r="F89" s="41"/>
      <c r="G89" s="41"/>
      <c r="H89" s="41"/>
      <c r="I89" s="27" t="s">
        <v>1</v>
      </c>
      <c r="J89" s="41"/>
      <c r="K89" s="41"/>
      <c r="L89" s="41"/>
      <c r="M89" s="41"/>
      <c r="N89" s="41"/>
    </row>
    <row r="90" spans="1:14" s="2" customFormat="1" ht="22.5" customHeight="1" x14ac:dyDescent="0.35">
      <c r="A90" s="16"/>
      <c r="B90" s="6"/>
      <c r="C90" s="7"/>
      <c r="D90" s="3"/>
      <c r="E90" s="3"/>
      <c r="F90" s="3"/>
      <c r="G90" s="3"/>
      <c r="H90" s="3"/>
      <c r="I90" s="8"/>
      <c r="J90" s="3"/>
      <c r="K90" s="3"/>
      <c r="L90" s="3"/>
      <c r="M90" s="3"/>
      <c r="N90" s="3"/>
    </row>
    <row r="91" spans="1:14" s="2" customFormat="1" ht="22.5" customHeight="1" x14ac:dyDescent="0.35">
      <c r="A91" s="16"/>
      <c r="B91" s="6"/>
      <c r="C91" s="18"/>
      <c r="D91" s="20"/>
      <c r="E91" s="20"/>
      <c r="F91" s="20"/>
      <c r="G91" s="20"/>
      <c r="H91" s="20"/>
      <c r="I91" s="19"/>
      <c r="J91" s="20"/>
      <c r="K91" s="20"/>
      <c r="L91" s="20"/>
      <c r="M91" s="20"/>
      <c r="N91" s="20"/>
    </row>
    <row r="92" spans="1:14" s="2" customFormat="1" ht="22.5" customHeight="1" x14ac:dyDescent="0.35">
      <c r="A92" s="16"/>
      <c r="B92" s="6"/>
      <c r="C92" s="18"/>
      <c r="D92" s="20"/>
      <c r="E92" s="20"/>
      <c r="F92" s="20"/>
      <c r="G92" s="20"/>
      <c r="H92" s="20"/>
      <c r="I92" s="19"/>
      <c r="J92" s="20"/>
      <c r="K92" s="20"/>
      <c r="L92" s="20"/>
      <c r="M92" s="20"/>
      <c r="N92" s="20"/>
    </row>
    <row r="93" spans="1:14" s="2" customFormat="1" ht="22.5" customHeight="1" x14ac:dyDescent="0.35">
      <c r="A93" s="16"/>
      <c r="B93" s="6"/>
      <c r="C93" s="18"/>
      <c r="D93" s="20"/>
      <c r="E93" s="20"/>
      <c r="F93" s="20"/>
      <c r="G93" s="20"/>
      <c r="H93" s="20"/>
      <c r="I93" s="19"/>
      <c r="J93" s="20"/>
      <c r="K93" s="20"/>
      <c r="L93" s="20"/>
      <c r="M93" s="20"/>
      <c r="N93" s="20"/>
    </row>
    <row r="94" spans="1:14" s="2" customFormat="1" ht="22.5" customHeight="1" x14ac:dyDescent="0.35">
      <c r="A94" s="16"/>
      <c r="B94" s="6"/>
      <c r="C94" s="18"/>
      <c r="D94" s="20"/>
      <c r="E94" s="20"/>
      <c r="F94" s="20"/>
      <c r="G94" s="20"/>
      <c r="H94" s="20"/>
      <c r="I94" s="19"/>
      <c r="J94" s="20"/>
      <c r="K94" s="20"/>
      <c r="L94" s="20"/>
      <c r="M94" s="20"/>
      <c r="N94" s="20"/>
    </row>
    <row r="95" spans="1:14" s="2" customFormat="1" ht="22.5" customHeight="1" x14ac:dyDescent="0.35">
      <c r="A95" s="16"/>
      <c r="B95" s="6"/>
      <c r="C95" s="18"/>
      <c r="D95" s="20"/>
      <c r="E95" s="20"/>
      <c r="F95" s="20"/>
      <c r="G95" s="20"/>
      <c r="H95" s="20"/>
      <c r="I95" s="19"/>
      <c r="J95" s="20"/>
      <c r="K95" s="20"/>
      <c r="L95" s="20"/>
      <c r="M95" s="20"/>
      <c r="N95" s="20"/>
    </row>
    <row r="96" spans="1:14" s="2" customFormat="1" ht="22.5" customHeight="1" x14ac:dyDescent="0.35">
      <c r="A96" s="16"/>
      <c r="B96" s="6"/>
      <c r="C96" s="18"/>
      <c r="D96" s="20"/>
      <c r="E96" s="20"/>
      <c r="F96" s="20"/>
      <c r="G96" s="20"/>
      <c r="H96" s="20"/>
      <c r="I96" s="19"/>
      <c r="J96" s="20"/>
      <c r="K96" s="20"/>
      <c r="L96" s="20"/>
      <c r="M96" s="20"/>
      <c r="N96" s="20"/>
    </row>
    <row r="97" spans="1:14" s="2" customFormat="1" ht="22.5" customHeight="1" x14ac:dyDescent="0.35">
      <c r="A97" s="16"/>
      <c r="B97" s="6"/>
      <c r="C97" s="18"/>
      <c r="D97" s="20"/>
      <c r="E97" s="20"/>
      <c r="F97" s="20"/>
      <c r="G97" s="20"/>
      <c r="H97" s="20"/>
      <c r="I97" s="19"/>
      <c r="J97" s="20"/>
      <c r="K97" s="20"/>
      <c r="L97" s="20"/>
      <c r="M97" s="20"/>
      <c r="N97" s="20"/>
    </row>
    <row r="98" spans="1:14" s="2" customFormat="1" ht="22.5" customHeight="1" x14ac:dyDescent="0.35">
      <c r="A98" s="16"/>
      <c r="B98" s="6"/>
      <c r="C98" s="18"/>
      <c r="D98" s="20"/>
      <c r="E98" s="20"/>
      <c r="F98" s="20"/>
      <c r="G98" s="20"/>
      <c r="H98" s="20"/>
      <c r="I98" s="19"/>
      <c r="J98" s="20"/>
      <c r="K98" s="20"/>
      <c r="L98" s="20"/>
      <c r="M98" s="20"/>
      <c r="N98" s="20"/>
    </row>
    <row r="99" spans="1:14" s="2" customFormat="1" ht="22.5" customHeight="1" x14ac:dyDescent="0.35">
      <c r="A99" s="16"/>
      <c r="B99" s="6"/>
      <c r="C99" s="18"/>
      <c r="D99" s="20"/>
      <c r="E99" s="20"/>
      <c r="F99" s="20"/>
      <c r="G99" s="20"/>
      <c r="H99" s="20"/>
      <c r="I99" s="19"/>
      <c r="J99" s="20"/>
      <c r="K99" s="20"/>
      <c r="L99" s="20"/>
      <c r="M99" s="20"/>
      <c r="N99" s="20"/>
    </row>
    <row r="100" spans="1:14" s="2" customFormat="1" ht="22.5" customHeight="1" x14ac:dyDescent="0.35">
      <c r="A100" s="16"/>
      <c r="B100" s="6"/>
      <c r="C100" s="18"/>
      <c r="D100" s="20"/>
      <c r="E100" s="20"/>
      <c r="F100" s="20"/>
      <c r="G100" s="20"/>
      <c r="H100" s="20"/>
      <c r="I100" s="19"/>
      <c r="J100" s="20"/>
      <c r="K100" s="20"/>
      <c r="L100" s="20"/>
      <c r="M100" s="20"/>
      <c r="N100" s="20"/>
    </row>
    <row r="101" spans="1:14" s="12" customFormat="1" ht="22.5" customHeight="1" x14ac:dyDescent="0.35">
      <c r="A101" s="34" t="s">
        <v>52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</row>
    <row r="102" spans="1:14" s="12" customFormat="1" ht="22.5" customHeight="1" x14ac:dyDescent="0.35">
      <c r="A102" s="14" t="s">
        <v>1</v>
      </c>
      <c r="B102" s="36" t="s">
        <v>53</v>
      </c>
      <c r="C102" s="36"/>
      <c r="D102" s="36"/>
      <c r="E102" s="36"/>
      <c r="F102" s="36"/>
      <c r="G102" s="36"/>
      <c r="H102" s="36"/>
      <c r="I102" s="13" t="s">
        <v>7</v>
      </c>
      <c r="J102" s="37">
        <v>30677000</v>
      </c>
      <c r="K102" s="37"/>
      <c r="L102" s="37"/>
      <c r="M102" s="37"/>
      <c r="N102" s="13" t="s">
        <v>8</v>
      </c>
    </row>
    <row r="103" spans="1:14" s="2" customFormat="1" ht="43.5" customHeight="1" x14ac:dyDescent="0.35">
      <c r="A103" s="15" t="s">
        <v>1</v>
      </c>
      <c r="B103" s="4" t="s">
        <v>1</v>
      </c>
      <c r="C103" s="38" t="s">
        <v>54</v>
      </c>
      <c r="D103" s="38"/>
      <c r="E103" s="38"/>
      <c r="F103" s="38"/>
      <c r="G103" s="38"/>
      <c r="H103" s="38"/>
      <c r="I103" s="5" t="s">
        <v>10</v>
      </c>
      <c r="J103" s="40">
        <v>30677000</v>
      </c>
      <c r="K103" s="40"/>
      <c r="L103" s="40"/>
      <c r="M103" s="40"/>
      <c r="N103" s="5" t="s">
        <v>8</v>
      </c>
    </row>
    <row r="104" spans="1:14" s="2" customFormat="1" ht="151.5" customHeight="1" x14ac:dyDescent="0.35">
      <c r="A104" s="16" t="s">
        <v>1</v>
      </c>
      <c r="B104" s="6" t="s">
        <v>1</v>
      </c>
      <c r="C104" s="46" t="s">
        <v>63</v>
      </c>
      <c r="D104" s="46"/>
      <c r="E104" s="46"/>
      <c r="F104" s="46"/>
      <c r="G104" s="46"/>
      <c r="H104" s="46"/>
      <c r="I104" s="27" t="s">
        <v>1</v>
      </c>
      <c r="J104" s="27"/>
      <c r="K104" s="27"/>
      <c r="L104" s="27"/>
      <c r="M104" s="27"/>
      <c r="N104" s="27"/>
    </row>
    <row r="105" spans="1:14" s="2" customFormat="1" ht="23.25" customHeight="1" x14ac:dyDescent="0.35">
      <c r="A105" s="16"/>
      <c r="B105" s="6"/>
      <c r="C105" s="49" t="s">
        <v>64</v>
      </c>
      <c r="D105" s="49"/>
      <c r="E105" s="49"/>
      <c r="F105" s="49"/>
      <c r="G105" s="49"/>
      <c r="H105" s="49"/>
      <c r="I105" s="21"/>
      <c r="J105" s="21"/>
      <c r="K105" s="21"/>
      <c r="L105" s="21"/>
      <c r="M105" s="21"/>
      <c r="N105" s="21"/>
    </row>
    <row r="106" spans="1:14" ht="44.25" customHeight="1" x14ac:dyDescent="0.2">
      <c r="C106" s="49" t="s">
        <v>59</v>
      </c>
      <c r="D106" s="49"/>
      <c r="E106" s="49"/>
      <c r="F106" s="49"/>
      <c r="G106" s="49"/>
      <c r="H106" s="49"/>
    </row>
    <row r="107" spans="1:14" ht="43.5" customHeight="1" x14ac:dyDescent="0.2">
      <c r="C107" s="49" t="s">
        <v>60</v>
      </c>
      <c r="D107" s="49"/>
      <c r="E107" s="49"/>
      <c r="F107" s="49"/>
      <c r="G107" s="49"/>
      <c r="H107" s="49"/>
    </row>
    <row r="108" spans="1:14" ht="66.75" customHeight="1" x14ac:dyDescent="0.2">
      <c r="C108" s="49" t="s">
        <v>62</v>
      </c>
      <c r="D108" s="49"/>
      <c r="E108" s="49"/>
      <c r="F108" s="49"/>
      <c r="G108" s="49"/>
      <c r="H108" s="49"/>
    </row>
    <row r="109" spans="1:14" ht="44.25" customHeight="1" x14ac:dyDescent="0.2">
      <c r="C109" s="49" t="s">
        <v>61</v>
      </c>
      <c r="D109" s="49"/>
      <c r="E109" s="49"/>
      <c r="F109" s="49"/>
      <c r="G109" s="49"/>
      <c r="H109" s="49"/>
    </row>
    <row r="110" spans="1:14" ht="90.75" customHeight="1" x14ac:dyDescent="0.2">
      <c r="C110" s="46" t="s">
        <v>58</v>
      </c>
      <c r="D110" s="46"/>
      <c r="E110" s="46"/>
      <c r="F110" s="46"/>
      <c r="G110" s="46"/>
      <c r="H110" s="46"/>
    </row>
  </sheetData>
  <mergeCells count="172">
    <mergeCell ref="C86:H86"/>
    <mergeCell ref="J86:M86"/>
    <mergeCell ref="C87:H87"/>
    <mergeCell ref="I87:N87"/>
    <mergeCell ref="C110:H110"/>
    <mergeCell ref="C107:H107"/>
    <mergeCell ref="C109:H109"/>
    <mergeCell ref="C106:H106"/>
    <mergeCell ref="J102:M102"/>
    <mergeCell ref="C103:H103"/>
    <mergeCell ref="B102:H102"/>
    <mergeCell ref="J103:M103"/>
    <mergeCell ref="C104:H104"/>
    <mergeCell ref="I104:N104"/>
    <mergeCell ref="C88:H88"/>
    <mergeCell ref="J88:M88"/>
    <mergeCell ref="C89:H89"/>
    <mergeCell ref="I89:N89"/>
    <mergeCell ref="A101:N101"/>
    <mergeCell ref="C105:H105"/>
    <mergeCell ref="C108:H108"/>
    <mergeCell ref="C83:H83"/>
    <mergeCell ref="I83:N83"/>
    <mergeCell ref="C84:H84"/>
    <mergeCell ref="J84:M84"/>
    <mergeCell ref="C85:H85"/>
    <mergeCell ref="I85:N85"/>
    <mergeCell ref="C80:H80"/>
    <mergeCell ref="J80:M80"/>
    <mergeCell ref="C81:H81"/>
    <mergeCell ref="I81:N81"/>
    <mergeCell ref="C82:H82"/>
    <mergeCell ref="J82:M82"/>
    <mergeCell ref="C77:H77"/>
    <mergeCell ref="I77:N77"/>
    <mergeCell ref="C78:H78"/>
    <mergeCell ref="J78:M78"/>
    <mergeCell ref="C79:H79"/>
    <mergeCell ref="I79:N79"/>
    <mergeCell ref="C74:H74"/>
    <mergeCell ref="J74:M74"/>
    <mergeCell ref="C75:H75"/>
    <mergeCell ref="I75:N75"/>
    <mergeCell ref="C76:H76"/>
    <mergeCell ref="J76:M76"/>
    <mergeCell ref="C71:H71"/>
    <mergeCell ref="I71:N71"/>
    <mergeCell ref="C72:H72"/>
    <mergeCell ref="J72:M72"/>
    <mergeCell ref="C73:H73"/>
    <mergeCell ref="I73:N73"/>
    <mergeCell ref="A68:N68"/>
    <mergeCell ref="B69:H69"/>
    <mergeCell ref="J69:M69"/>
    <mergeCell ref="C70:H70"/>
    <mergeCell ref="J70:M70"/>
    <mergeCell ref="B63:H63"/>
    <mergeCell ref="J63:M63"/>
    <mergeCell ref="C64:H64"/>
    <mergeCell ref="J64:M64"/>
    <mergeCell ref="C65:H65"/>
    <mergeCell ref="I65:N65"/>
    <mergeCell ref="C59:H59"/>
    <mergeCell ref="I59:N59"/>
    <mergeCell ref="C60:H60"/>
    <mergeCell ref="J60:M60"/>
    <mergeCell ref="C61:H61"/>
    <mergeCell ref="I61:N61"/>
    <mergeCell ref="C55:H55"/>
    <mergeCell ref="I55:N55"/>
    <mergeCell ref="B57:H57"/>
    <mergeCell ref="J57:M57"/>
    <mergeCell ref="C58:H58"/>
    <mergeCell ref="J58:M58"/>
    <mergeCell ref="C51:H51"/>
    <mergeCell ref="I51:N51"/>
    <mergeCell ref="B53:H53"/>
    <mergeCell ref="J53:M53"/>
    <mergeCell ref="C54:H54"/>
    <mergeCell ref="J54:M54"/>
    <mergeCell ref="C48:H48"/>
    <mergeCell ref="J48:M48"/>
    <mergeCell ref="C49:H49"/>
    <mergeCell ref="I49:N49"/>
    <mergeCell ref="C50:H50"/>
    <mergeCell ref="J50:M50"/>
    <mergeCell ref="C44:H44"/>
    <mergeCell ref="J44:M44"/>
    <mergeCell ref="C45:H45"/>
    <mergeCell ref="I45:N45"/>
    <mergeCell ref="B47:H47"/>
    <mergeCell ref="J47:M47"/>
    <mergeCell ref="C41:H41"/>
    <mergeCell ref="I41:N41"/>
    <mergeCell ref="C42:H42"/>
    <mergeCell ref="J42:M42"/>
    <mergeCell ref="C43:H43"/>
    <mergeCell ref="I43:N43"/>
    <mergeCell ref="C38:H38"/>
    <mergeCell ref="J38:M38"/>
    <mergeCell ref="C39:H39"/>
    <mergeCell ref="I39:N39"/>
    <mergeCell ref="C40:H40"/>
    <mergeCell ref="J40:M40"/>
    <mergeCell ref="C33:H33"/>
    <mergeCell ref="I33:N33"/>
    <mergeCell ref="C36:H36"/>
    <mergeCell ref="J36:M36"/>
    <mergeCell ref="C37:H37"/>
    <mergeCell ref="I37:N37"/>
    <mergeCell ref="C30:H30"/>
    <mergeCell ref="J30:M30"/>
    <mergeCell ref="C31:H31"/>
    <mergeCell ref="I31:N31"/>
    <mergeCell ref="C32:H32"/>
    <mergeCell ref="J32:M32"/>
    <mergeCell ref="C27:H27"/>
    <mergeCell ref="I27:N27"/>
    <mergeCell ref="C28:H28"/>
    <mergeCell ref="J28:M28"/>
    <mergeCell ref="C29:H29"/>
    <mergeCell ref="I29:N29"/>
    <mergeCell ref="C24:H24"/>
    <mergeCell ref="J24:M24"/>
    <mergeCell ref="C25:H25"/>
    <mergeCell ref="I25:N25"/>
    <mergeCell ref="C26:H26"/>
    <mergeCell ref="J26:M26"/>
    <mergeCell ref="C21:H21"/>
    <mergeCell ref="I21:N21"/>
    <mergeCell ref="C22:H22"/>
    <mergeCell ref="J22:M22"/>
    <mergeCell ref="C23:H23"/>
    <mergeCell ref="I23:N23"/>
    <mergeCell ref="C18:H18"/>
    <mergeCell ref="J18:M18"/>
    <mergeCell ref="C19:H19"/>
    <mergeCell ref="I19:N19"/>
    <mergeCell ref="C20:H20"/>
    <mergeCell ref="J20:M20"/>
    <mergeCell ref="C14:H14"/>
    <mergeCell ref="J14:M14"/>
    <mergeCell ref="C15:H15"/>
    <mergeCell ref="I15:N15"/>
    <mergeCell ref="B17:H17"/>
    <mergeCell ref="J17:M17"/>
    <mergeCell ref="C11:H11"/>
    <mergeCell ref="I11:N11"/>
    <mergeCell ref="C12:H12"/>
    <mergeCell ref="J12:M12"/>
    <mergeCell ref="C13:H13"/>
    <mergeCell ref="I13:N13"/>
    <mergeCell ref="A8:N8"/>
    <mergeCell ref="B9:H9"/>
    <mergeCell ref="J9:M9"/>
    <mergeCell ref="C10:H10"/>
    <mergeCell ref="J10:M10"/>
    <mergeCell ref="A6:D7"/>
    <mergeCell ref="E6:G7"/>
    <mergeCell ref="N6:N7"/>
    <mergeCell ref="H6:M7"/>
    <mergeCell ref="A5:C5"/>
    <mergeCell ref="D5:J5"/>
    <mergeCell ref="K5:L5"/>
    <mergeCell ref="M5:O5"/>
    <mergeCell ref="A2:C2"/>
    <mergeCell ref="D2:J2"/>
    <mergeCell ref="K2:L2"/>
    <mergeCell ref="M2:O2"/>
    <mergeCell ref="A1:N1"/>
    <mergeCell ref="A3:N3"/>
    <mergeCell ref="A4:N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1</vt:i4>
      </vt:variant>
    </vt:vector>
  </HeadingPairs>
  <TitlesOfParts>
    <vt:vector size="7" baseType="lpstr">
      <vt:lpstr>ประมาณการรายจ่าย</vt:lpstr>
      <vt:lpstr>ประมาณการรายรับ</vt:lpstr>
      <vt:lpstr>รายงานประมาณการรายจ่าย</vt:lpstr>
      <vt:lpstr>รายงานประมาณการรายรับ</vt:lpstr>
      <vt:lpstr>Sheet2</vt:lpstr>
      <vt:lpstr>Sheet3</vt:lpstr>
      <vt:lpstr>ประมาณการรายรับ!Print_Titles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WIN7x64</dc:creator>
  <cp:lastModifiedBy>Windows User</cp:lastModifiedBy>
  <cp:lastPrinted>2017-08-08T03:37:30Z</cp:lastPrinted>
  <dcterms:created xsi:type="dcterms:W3CDTF">2016-08-02T10:14:58Z</dcterms:created>
  <dcterms:modified xsi:type="dcterms:W3CDTF">2017-09-27T09:01:41Z</dcterms:modified>
</cp:coreProperties>
</file>